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62" i="1" l="1"/>
  <c r="G62" i="1"/>
  <c r="F62" i="1"/>
  <c r="H61" i="1"/>
  <c r="G61" i="1"/>
  <c r="F61" i="1"/>
  <c r="H60" i="1"/>
  <c r="G60" i="1"/>
  <c r="F60" i="1"/>
  <c r="H59" i="1"/>
  <c r="G59" i="1"/>
  <c r="F59" i="1"/>
  <c r="H58" i="1"/>
  <c r="G58" i="1"/>
  <c r="F58" i="1"/>
  <c r="H57" i="1"/>
  <c r="G57" i="1"/>
  <c r="F57" i="1"/>
  <c r="H56" i="1"/>
  <c r="G56" i="1"/>
  <c r="F56" i="1"/>
  <c r="H55" i="1"/>
  <c r="G55" i="1"/>
  <c r="F55" i="1"/>
  <c r="H54" i="1"/>
  <c r="G54" i="1"/>
  <c r="F54" i="1"/>
  <c r="H53" i="1"/>
  <c r="G53" i="1"/>
  <c r="F53" i="1"/>
  <c r="H52" i="1"/>
  <c r="G52" i="1"/>
  <c r="F52" i="1"/>
  <c r="H51" i="1"/>
  <c r="G51" i="1"/>
  <c r="F51" i="1"/>
  <c r="F50" i="1"/>
  <c r="H50" i="1"/>
  <c r="G50" i="1"/>
  <c r="H49" i="1"/>
  <c r="G49" i="1"/>
  <c r="F49" i="1"/>
  <c r="H48" i="1"/>
  <c r="G48" i="1"/>
  <c r="H47" i="1"/>
  <c r="G47" i="1"/>
  <c r="H46" i="1"/>
  <c r="G46" i="1"/>
  <c r="H45" i="1"/>
  <c r="G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H36" i="1"/>
  <c r="G36" i="1"/>
  <c r="G35" i="1"/>
  <c r="H32" i="1"/>
  <c r="H31" i="1" l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G24" i="1"/>
  <c r="H25" i="1"/>
  <c r="H23" i="1"/>
  <c r="G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 l="1"/>
  <c r="G18" i="1"/>
  <c r="H17" i="1"/>
  <c r="G17" i="1"/>
  <c r="H16" i="1"/>
  <c r="G16" i="1"/>
  <c r="H12" i="1"/>
  <c r="G12" i="1"/>
  <c r="F12" i="1"/>
  <c r="H11" i="1"/>
  <c r="G11" i="1"/>
  <c r="H9" i="1"/>
  <c r="G9" i="1"/>
  <c r="H8" i="1"/>
  <c r="G8" i="1"/>
  <c r="H7" i="1"/>
  <c r="G7" i="1"/>
  <c r="F7" i="1"/>
  <c r="H6" i="1"/>
  <c r="G6" i="1"/>
  <c r="H34" i="1" l="1"/>
  <c r="G34" i="1"/>
  <c r="H33" i="1"/>
  <c r="G33" i="1"/>
  <c r="F33" i="1"/>
  <c r="H15" i="1"/>
  <c r="G15" i="1"/>
  <c r="H14" i="1"/>
  <c r="G14" i="1"/>
  <c r="H13" i="1"/>
  <c r="G13" i="1"/>
  <c r="H10" i="1" l="1"/>
  <c r="G10" i="1"/>
  <c r="G63" i="1" l="1"/>
</calcChain>
</file>

<file path=xl/sharedStrings.xml><?xml version="1.0" encoding="utf-8"?>
<sst xmlns="http://schemas.openxmlformats.org/spreadsheetml/2006/main" count="211" uniqueCount="65">
  <si>
    <t>Срок поставки товара</t>
  </si>
  <si>
    <t>Начальная (максимальная) цена контракта</t>
  </si>
  <si>
    <t>Наименование поставщика</t>
  </si>
  <si>
    <t>Срок исполнения контаркта</t>
  </si>
  <si>
    <t>КОГОБУ для детей-сирот СШИ г. Сосновки Вятскополянского района</t>
  </si>
  <si>
    <t>№ п/п</t>
  </si>
  <si>
    <t>Способ опред.поставщика</t>
  </si>
  <si>
    <t xml:space="preserve"> </t>
  </si>
  <si>
    <t>Всего</t>
  </si>
  <si>
    <t>Медикаменты</t>
  </si>
  <si>
    <t>Содержание имущества</t>
  </si>
  <si>
    <t>Коммунальные услуги</t>
  </si>
  <si>
    <t>Закупка у единственного поставщика</t>
  </si>
  <si>
    <t>ООО "Диагностика"</t>
  </si>
  <si>
    <t>Горячая вода</t>
  </si>
  <si>
    <t>ООО "Коммунальная энергетика"</t>
  </si>
  <si>
    <t>КОО ВДПО</t>
  </si>
  <si>
    <t>Закупка до 300 тыс руб.</t>
  </si>
  <si>
    <t>Закупка до 600 тыс руб.</t>
  </si>
  <si>
    <t>Цена контракта</t>
  </si>
  <si>
    <t>Услуги охраны</t>
  </si>
  <si>
    <t>ФГКУ "УВО ВНГ России по Кировской области"</t>
  </si>
  <si>
    <t>ООО "Ай-Ти-Экспресс"</t>
  </si>
  <si>
    <t>Рециклинг картриджа</t>
  </si>
  <si>
    <t>ПАО "Ростелеком"</t>
  </si>
  <si>
    <t>Услуги связи</t>
  </si>
  <si>
    <t>ООО "Богородский молочный завод"</t>
  </si>
  <si>
    <t>ООО "Мир продуктов"</t>
  </si>
  <si>
    <t>Продукты питания (н.ш.)</t>
  </si>
  <si>
    <t>Отопление</t>
  </si>
  <si>
    <t>ООО "Сосновский водоканал"</t>
  </si>
  <si>
    <t>Объект закупки</t>
  </si>
  <si>
    <t>Работы, услуги</t>
  </si>
  <si>
    <t>Авансовый отчет</t>
  </si>
  <si>
    <t>Обслуж-е пожарной сигнализации</t>
  </si>
  <si>
    <t>Водоснабжение, водоотведение</t>
  </si>
  <si>
    <t>Плата за негативное вождействие</t>
  </si>
  <si>
    <t>Хоз. Товары</t>
  </si>
  <si>
    <t>Очки</t>
  </si>
  <si>
    <t>ИП Асхатзянов Р.Р.</t>
  </si>
  <si>
    <t xml:space="preserve">Мягкий инвентарь </t>
  </si>
  <si>
    <t>ИП Сорокин В.А.</t>
  </si>
  <si>
    <t xml:space="preserve">Продукты питания </t>
  </si>
  <si>
    <t>ООО "Меркурий Первый"</t>
  </si>
  <si>
    <t>Зап. части для ПК</t>
  </si>
  <si>
    <t>Информация о закупках за апрель 2023 года</t>
  </si>
  <si>
    <t>Услуги шиномонтажа</t>
  </si>
  <si>
    <t>Сопровожд. програм. обеспечения</t>
  </si>
  <si>
    <t>ИП Шалыгин А.Н.</t>
  </si>
  <si>
    <t>АО "Киржачская типография"</t>
  </si>
  <si>
    <t>Бланки аттестатов</t>
  </si>
  <si>
    <t xml:space="preserve">Строительные материалы </t>
  </si>
  <si>
    <t>Хоз.  Товары</t>
  </si>
  <si>
    <t>Вывоз ТКО</t>
  </si>
  <si>
    <t>АО "Куприт"</t>
  </si>
  <si>
    <t>ИП Федотов С.Г.</t>
  </si>
  <si>
    <t>Строит. Материалы</t>
  </si>
  <si>
    <t>Электроэнергия</t>
  </si>
  <si>
    <t>АО "Энергосбы Плюс"</t>
  </si>
  <si>
    <t>Техосмотр</t>
  </si>
  <si>
    <t>ООО "Техно Сервис"</t>
  </si>
  <si>
    <t>Неисключит. Права Касперский</t>
  </si>
  <si>
    <t>Хоз. товары</t>
  </si>
  <si>
    <t>ООО "Мебель для образов. Учреждений"</t>
  </si>
  <si>
    <t xml:space="preserve">Мебель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</si>
</sst>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7" fontId="3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0" xfId="0" applyBorder="1"/>
    <xf numFmtId="0" fontId="3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topLeftCell="A43" workbookViewId="0">
      <selection activeCell="H9" sqref="H9"/>
    </sheetView>
  </sheetViews>
  <sheetFormatPr defaultRowHeight="15" x14ac:dyDescent="0.25"/>
  <cols>
    <col min="1" max="1" width="5" customWidth="1"/>
    <col min="2" max="3" width="20.28515625" customWidth="1"/>
    <col min="4" max="4" width="12.140625" customWidth="1"/>
    <col min="5" max="5" width="13" customWidth="1"/>
    <col min="6" max="6" width="20.5703125" customWidth="1"/>
    <col min="7" max="7" width="11.7109375" customWidth="1"/>
    <col min="8" max="8" width="12" customWidth="1"/>
    <col min="9" max="9" width="17.85546875" customWidth="1"/>
  </cols>
  <sheetData>
    <row r="1" spans="1:12" ht="18.75" x14ac:dyDescent="0.25">
      <c r="A1" s="24" t="s">
        <v>4</v>
      </c>
      <c r="B1" s="24"/>
      <c r="C1" s="24"/>
      <c r="D1" s="24"/>
      <c r="E1" s="24"/>
      <c r="F1" s="24"/>
      <c r="G1" s="24"/>
      <c r="H1" s="24"/>
      <c r="I1" s="24"/>
      <c r="J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x14ac:dyDescent="0.25">
      <c r="A3" s="25" t="s">
        <v>45</v>
      </c>
      <c r="B3" s="25"/>
      <c r="C3" s="25"/>
      <c r="D3" s="25"/>
      <c r="E3" s="25"/>
      <c r="F3" s="25"/>
      <c r="G3" s="25"/>
      <c r="H3" s="25"/>
      <c r="I3" s="25"/>
      <c r="J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54" customHeight="1" x14ac:dyDescent="0.25">
      <c r="A5" s="5" t="s">
        <v>5</v>
      </c>
      <c r="B5" s="5" t="s">
        <v>32</v>
      </c>
      <c r="C5" s="5" t="s">
        <v>31</v>
      </c>
      <c r="D5" s="5" t="s">
        <v>0</v>
      </c>
      <c r="E5" s="5" t="s">
        <v>1</v>
      </c>
      <c r="F5" s="5" t="s">
        <v>2</v>
      </c>
      <c r="G5" s="5" t="s">
        <v>19</v>
      </c>
      <c r="H5" s="5" t="s">
        <v>3</v>
      </c>
      <c r="I5" s="5" t="s">
        <v>6</v>
      </c>
      <c r="J5" s="3"/>
      <c r="K5" s="1"/>
      <c r="L5" s="1"/>
    </row>
    <row r="6" spans="1:12" ht="21" customHeight="1" x14ac:dyDescent="0.25">
      <c r="A6" s="5">
        <v>1</v>
      </c>
      <c r="B6" s="8" t="s">
        <v>22</v>
      </c>
      <c r="C6" s="11" t="s">
        <v>23</v>
      </c>
      <c r="D6" s="12">
        <v>45019</v>
      </c>
      <c r="E6" s="16">
        <v>420</v>
      </c>
      <c r="F6" s="8" t="s">
        <v>22</v>
      </c>
      <c r="G6" s="13">
        <f t="shared" ref="G6:G9" si="0">E6</f>
        <v>420</v>
      </c>
      <c r="H6" s="12">
        <f t="shared" ref="H6:H9" si="1">D6</f>
        <v>45019</v>
      </c>
      <c r="I6" s="11" t="s">
        <v>17</v>
      </c>
      <c r="J6" s="3"/>
      <c r="K6" s="1"/>
      <c r="L6" s="1"/>
    </row>
    <row r="7" spans="1:12" ht="19.5" customHeight="1" x14ac:dyDescent="0.25">
      <c r="A7" s="5">
        <v>2</v>
      </c>
      <c r="B7" s="8" t="s">
        <v>43</v>
      </c>
      <c r="C7" s="8" t="s">
        <v>37</v>
      </c>
      <c r="D7" s="14">
        <v>45019</v>
      </c>
      <c r="E7" s="17">
        <v>34390</v>
      </c>
      <c r="F7" s="8" t="str">
        <f t="shared" ref="F7" si="2">B7</f>
        <v>ООО "Меркурий Первый"</v>
      </c>
      <c r="G7" s="15">
        <f t="shared" si="0"/>
        <v>34390</v>
      </c>
      <c r="H7" s="14">
        <f t="shared" si="1"/>
        <v>45019</v>
      </c>
      <c r="I7" s="11" t="s">
        <v>17</v>
      </c>
      <c r="J7" s="3"/>
      <c r="K7" s="1"/>
      <c r="L7" s="1"/>
    </row>
    <row r="8" spans="1:12" ht="22.5" customHeight="1" x14ac:dyDescent="0.25">
      <c r="A8" s="18">
        <v>3</v>
      </c>
      <c r="B8" s="11" t="s">
        <v>24</v>
      </c>
      <c r="C8" s="11" t="s">
        <v>25</v>
      </c>
      <c r="D8" s="12">
        <v>45021</v>
      </c>
      <c r="E8" s="16">
        <v>6018.47</v>
      </c>
      <c r="F8" s="13" t="s">
        <v>24</v>
      </c>
      <c r="G8" s="13">
        <f t="shared" si="0"/>
        <v>6018.47</v>
      </c>
      <c r="H8" s="12">
        <f t="shared" si="1"/>
        <v>45021</v>
      </c>
      <c r="I8" s="11" t="s">
        <v>17</v>
      </c>
      <c r="J8" s="3"/>
      <c r="K8" s="1"/>
      <c r="L8" s="1"/>
    </row>
    <row r="9" spans="1:12" ht="22.5" customHeight="1" x14ac:dyDescent="0.25">
      <c r="A9" s="18">
        <v>4</v>
      </c>
      <c r="B9" s="11" t="s">
        <v>24</v>
      </c>
      <c r="C9" s="11" t="s">
        <v>25</v>
      </c>
      <c r="D9" s="12">
        <v>45021</v>
      </c>
      <c r="E9" s="16">
        <v>1650</v>
      </c>
      <c r="F9" s="13" t="s">
        <v>24</v>
      </c>
      <c r="G9" s="13">
        <f t="shared" si="0"/>
        <v>1650</v>
      </c>
      <c r="H9" s="12">
        <f t="shared" si="1"/>
        <v>45021</v>
      </c>
      <c r="I9" s="11" t="s">
        <v>17</v>
      </c>
      <c r="J9" s="3"/>
      <c r="K9" s="1"/>
      <c r="L9" s="1"/>
    </row>
    <row r="10" spans="1:12" ht="19.5" customHeight="1" x14ac:dyDescent="0.25">
      <c r="A10" s="18">
        <v>5</v>
      </c>
      <c r="B10" s="11" t="s">
        <v>33</v>
      </c>
      <c r="C10" s="11" t="s">
        <v>46</v>
      </c>
      <c r="D10" s="12">
        <v>45021</v>
      </c>
      <c r="E10" s="16">
        <v>1400</v>
      </c>
      <c r="F10" s="11" t="s">
        <v>33</v>
      </c>
      <c r="G10" s="13">
        <f t="shared" ref="G10" si="3">E10</f>
        <v>1400</v>
      </c>
      <c r="H10" s="12">
        <f t="shared" ref="H10" si="4">D10</f>
        <v>45021</v>
      </c>
      <c r="I10" s="11" t="s">
        <v>17</v>
      </c>
      <c r="J10" s="3"/>
      <c r="K10" s="1"/>
      <c r="L10" s="1"/>
    </row>
    <row r="11" spans="1:12" ht="21.75" customHeight="1" x14ac:dyDescent="0.25">
      <c r="A11" s="18">
        <v>6</v>
      </c>
      <c r="B11" s="11" t="s">
        <v>33</v>
      </c>
      <c r="C11" s="11" t="s">
        <v>38</v>
      </c>
      <c r="D11" s="12">
        <v>45021</v>
      </c>
      <c r="E11" s="16">
        <v>3900</v>
      </c>
      <c r="F11" s="11" t="s">
        <v>33</v>
      </c>
      <c r="G11" s="13">
        <f t="shared" ref="G11:G12" si="5">E11</f>
        <v>3900</v>
      </c>
      <c r="H11" s="12">
        <f t="shared" ref="H11:H12" si="6">D11</f>
        <v>45021</v>
      </c>
      <c r="I11" s="11" t="s">
        <v>17</v>
      </c>
      <c r="J11" s="3"/>
      <c r="K11" s="1"/>
      <c r="L11" s="1"/>
    </row>
    <row r="12" spans="1:12" ht="22.5" customHeight="1" x14ac:dyDescent="0.25">
      <c r="A12" s="18">
        <v>7</v>
      </c>
      <c r="B12" s="11" t="s">
        <v>13</v>
      </c>
      <c r="C12" s="11" t="s">
        <v>9</v>
      </c>
      <c r="D12" s="12">
        <v>45026</v>
      </c>
      <c r="E12" s="16">
        <v>7314</v>
      </c>
      <c r="F12" s="11" t="str">
        <f t="shared" ref="F12" si="7">B12</f>
        <v>ООО "Диагностика"</v>
      </c>
      <c r="G12" s="13">
        <f t="shared" si="5"/>
        <v>7314</v>
      </c>
      <c r="H12" s="12">
        <f t="shared" si="6"/>
        <v>45026</v>
      </c>
      <c r="I12" s="11" t="s">
        <v>17</v>
      </c>
      <c r="J12" s="3"/>
      <c r="K12" s="1"/>
      <c r="L12" s="1"/>
    </row>
    <row r="13" spans="1:12" ht="23.25" customHeight="1" x14ac:dyDescent="0.25">
      <c r="A13" s="18">
        <v>8</v>
      </c>
      <c r="B13" s="8" t="s">
        <v>10</v>
      </c>
      <c r="C13" s="8" t="s">
        <v>47</v>
      </c>
      <c r="D13" s="14">
        <v>45026</v>
      </c>
      <c r="E13" s="17">
        <v>4720</v>
      </c>
      <c r="F13" s="8" t="s">
        <v>48</v>
      </c>
      <c r="G13" s="15">
        <f>E13</f>
        <v>4720</v>
      </c>
      <c r="H13" s="14">
        <f>D13</f>
        <v>45026</v>
      </c>
      <c r="I13" s="11" t="s">
        <v>17</v>
      </c>
      <c r="J13" s="3"/>
      <c r="K13" s="1"/>
      <c r="L13" s="1"/>
    </row>
    <row r="14" spans="1:12" ht="24" customHeight="1" x14ac:dyDescent="0.25">
      <c r="A14" s="18">
        <v>9</v>
      </c>
      <c r="B14" s="8" t="s">
        <v>49</v>
      </c>
      <c r="C14" s="8" t="s">
        <v>50</v>
      </c>
      <c r="D14" s="14">
        <v>45026</v>
      </c>
      <c r="E14" s="17">
        <v>7716</v>
      </c>
      <c r="F14" s="8" t="s">
        <v>49</v>
      </c>
      <c r="G14" s="15">
        <f>E14</f>
        <v>7716</v>
      </c>
      <c r="H14" s="14">
        <f>D14</f>
        <v>45026</v>
      </c>
      <c r="I14" s="11" t="s">
        <v>17</v>
      </c>
      <c r="J14" s="3"/>
      <c r="K14" s="1"/>
      <c r="L14" s="1"/>
    </row>
    <row r="15" spans="1:12" ht="17.25" customHeight="1" x14ac:dyDescent="0.25">
      <c r="A15" s="18">
        <v>10</v>
      </c>
      <c r="B15" s="22" t="s">
        <v>39</v>
      </c>
      <c r="C15" s="11" t="s">
        <v>51</v>
      </c>
      <c r="D15" s="12">
        <v>45026</v>
      </c>
      <c r="E15" s="16">
        <v>17360</v>
      </c>
      <c r="F15" s="22" t="s">
        <v>39</v>
      </c>
      <c r="G15" s="13">
        <f t="shared" ref="G15" si="8">E15</f>
        <v>17360</v>
      </c>
      <c r="H15" s="12">
        <f t="shared" ref="H15" si="9">D15</f>
        <v>45026</v>
      </c>
      <c r="I15" s="11" t="s">
        <v>17</v>
      </c>
      <c r="J15" s="3"/>
      <c r="K15" s="1"/>
      <c r="L15" s="1"/>
    </row>
    <row r="16" spans="1:12" ht="20.25" customHeight="1" x14ac:dyDescent="0.25">
      <c r="A16" s="18">
        <v>11</v>
      </c>
      <c r="B16" s="22" t="s">
        <v>39</v>
      </c>
      <c r="C16" s="11" t="s">
        <v>52</v>
      </c>
      <c r="D16" s="12">
        <v>45026</v>
      </c>
      <c r="E16" s="16">
        <v>700</v>
      </c>
      <c r="F16" s="22" t="s">
        <v>39</v>
      </c>
      <c r="G16" s="13">
        <f t="shared" ref="G16" si="10">E16</f>
        <v>700</v>
      </c>
      <c r="H16" s="12">
        <f t="shared" ref="H16" si="11">D16</f>
        <v>45026</v>
      </c>
      <c r="I16" s="11" t="s">
        <v>17</v>
      </c>
      <c r="J16" s="3"/>
      <c r="K16" s="1"/>
      <c r="L16" s="1"/>
    </row>
    <row r="17" spans="1:12" ht="18" customHeight="1" x14ac:dyDescent="0.25">
      <c r="A17" s="18">
        <v>12</v>
      </c>
      <c r="B17" s="22" t="s">
        <v>39</v>
      </c>
      <c r="C17" s="11" t="s">
        <v>52</v>
      </c>
      <c r="D17" s="12">
        <v>45026</v>
      </c>
      <c r="E17" s="16">
        <v>440</v>
      </c>
      <c r="F17" s="22" t="s">
        <v>39</v>
      </c>
      <c r="G17" s="13">
        <f t="shared" ref="G17:G23" si="12">E17</f>
        <v>440</v>
      </c>
      <c r="H17" s="12">
        <f t="shared" ref="H17:H23" si="13">D17</f>
        <v>45026</v>
      </c>
      <c r="I17" s="11" t="s">
        <v>17</v>
      </c>
      <c r="J17" s="3"/>
      <c r="K17" s="1"/>
      <c r="L17" s="1"/>
    </row>
    <row r="18" spans="1:12" ht="22.5" customHeight="1" x14ac:dyDescent="0.25">
      <c r="A18" s="18">
        <v>13</v>
      </c>
      <c r="B18" s="11" t="s">
        <v>33</v>
      </c>
      <c r="C18" s="11" t="s">
        <v>44</v>
      </c>
      <c r="D18" s="12">
        <v>45026</v>
      </c>
      <c r="E18" s="16">
        <v>1399</v>
      </c>
      <c r="F18" s="11" t="s">
        <v>33</v>
      </c>
      <c r="G18" s="13">
        <f t="shared" si="12"/>
        <v>1399</v>
      </c>
      <c r="H18" s="12">
        <f t="shared" si="13"/>
        <v>45026</v>
      </c>
      <c r="I18" s="11" t="s">
        <v>17</v>
      </c>
      <c r="J18" s="3"/>
      <c r="K18" s="1"/>
      <c r="L18" s="1"/>
    </row>
    <row r="19" spans="1:12" ht="17.25" customHeight="1" x14ac:dyDescent="0.25">
      <c r="A19" s="18">
        <v>14</v>
      </c>
      <c r="B19" s="11" t="s">
        <v>13</v>
      </c>
      <c r="C19" s="11" t="s">
        <v>9</v>
      </c>
      <c r="D19" s="12">
        <v>45028</v>
      </c>
      <c r="E19" s="16">
        <v>21796</v>
      </c>
      <c r="F19" s="11" t="str">
        <f t="shared" ref="F19:F22" si="14">B19</f>
        <v>ООО "Диагностика"</v>
      </c>
      <c r="G19" s="13">
        <f t="shared" si="12"/>
        <v>21796</v>
      </c>
      <c r="H19" s="12">
        <f t="shared" si="13"/>
        <v>45028</v>
      </c>
      <c r="I19" s="11" t="s">
        <v>17</v>
      </c>
      <c r="J19" s="3"/>
      <c r="K19" s="1"/>
      <c r="L19" s="1"/>
    </row>
    <row r="20" spans="1:12" ht="21.75" customHeight="1" x14ac:dyDescent="0.25">
      <c r="A20" s="18">
        <v>15</v>
      </c>
      <c r="B20" s="11" t="s">
        <v>13</v>
      </c>
      <c r="C20" s="11" t="s">
        <v>9</v>
      </c>
      <c r="D20" s="12">
        <v>45028</v>
      </c>
      <c r="E20" s="16">
        <v>11102</v>
      </c>
      <c r="F20" s="11" t="str">
        <f t="shared" si="14"/>
        <v>ООО "Диагностика"</v>
      </c>
      <c r="G20" s="13">
        <f t="shared" si="12"/>
        <v>11102</v>
      </c>
      <c r="H20" s="12">
        <f t="shared" si="13"/>
        <v>45028</v>
      </c>
      <c r="I20" s="11" t="s">
        <v>17</v>
      </c>
      <c r="J20" s="3"/>
      <c r="K20" s="1"/>
      <c r="L20" s="1"/>
    </row>
    <row r="21" spans="1:12" ht="18.75" customHeight="1" x14ac:dyDescent="0.25">
      <c r="A21" s="18">
        <v>16</v>
      </c>
      <c r="B21" s="11" t="s">
        <v>13</v>
      </c>
      <c r="C21" s="11" t="s">
        <v>9</v>
      </c>
      <c r="D21" s="12">
        <v>45028</v>
      </c>
      <c r="E21" s="16">
        <v>8709</v>
      </c>
      <c r="F21" s="11" t="str">
        <f t="shared" si="14"/>
        <v>ООО "Диагностика"</v>
      </c>
      <c r="G21" s="13">
        <f t="shared" si="12"/>
        <v>8709</v>
      </c>
      <c r="H21" s="12">
        <f t="shared" si="13"/>
        <v>45028</v>
      </c>
      <c r="I21" s="11" t="s">
        <v>17</v>
      </c>
      <c r="J21" s="3"/>
      <c r="K21" s="1"/>
      <c r="L21" s="1"/>
    </row>
    <row r="22" spans="1:12" ht="18.75" customHeight="1" x14ac:dyDescent="0.25">
      <c r="A22" s="18">
        <v>17</v>
      </c>
      <c r="B22" s="8" t="s">
        <v>41</v>
      </c>
      <c r="C22" s="8" t="s">
        <v>40</v>
      </c>
      <c r="D22" s="14">
        <v>45028</v>
      </c>
      <c r="E22" s="17">
        <v>487000</v>
      </c>
      <c r="F22" s="8" t="str">
        <f t="shared" si="14"/>
        <v>ИП Сорокин В.А.</v>
      </c>
      <c r="G22" s="15">
        <f t="shared" si="12"/>
        <v>487000</v>
      </c>
      <c r="H22" s="14">
        <f t="shared" si="13"/>
        <v>45028</v>
      </c>
      <c r="I22" s="8" t="s">
        <v>18</v>
      </c>
      <c r="J22" s="3"/>
      <c r="K22" s="1"/>
      <c r="L22" s="1"/>
    </row>
    <row r="23" spans="1:12" ht="19.5" customHeight="1" x14ac:dyDescent="0.25">
      <c r="A23" s="18">
        <v>18</v>
      </c>
      <c r="B23" s="8" t="s">
        <v>22</v>
      </c>
      <c r="C23" s="11" t="s">
        <v>23</v>
      </c>
      <c r="D23" s="12">
        <v>45028</v>
      </c>
      <c r="E23" s="16">
        <v>1150</v>
      </c>
      <c r="F23" s="8" t="s">
        <v>22</v>
      </c>
      <c r="G23" s="13">
        <f t="shared" si="12"/>
        <v>1150</v>
      </c>
      <c r="H23" s="12">
        <f t="shared" si="13"/>
        <v>45028</v>
      </c>
      <c r="I23" s="11" t="s">
        <v>17</v>
      </c>
      <c r="J23" s="3"/>
      <c r="K23" s="1"/>
      <c r="L23" s="1"/>
    </row>
    <row r="24" spans="1:12" ht="23.25" customHeight="1" x14ac:dyDescent="0.25">
      <c r="A24" s="18">
        <v>19</v>
      </c>
      <c r="B24" s="8" t="s">
        <v>10</v>
      </c>
      <c r="C24" s="8" t="s">
        <v>53</v>
      </c>
      <c r="D24" s="14">
        <v>45029</v>
      </c>
      <c r="E24" s="17">
        <v>8201.34</v>
      </c>
      <c r="F24" s="8" t="s">
        <v>54</v>
      </c>
      <c r="G24" s="15">
        <f>E24</f>
        <v>8201.34</v>
      </c>
      <c r="H24" s="14">
        <v>44984</v>
      </c>
      <c r="I24" s="8" t="s">
        <v>17</v>
      </c>
      <c r="J24" s="3"/>
      <c r="K24" s="1"/>
      <c r="L24" s="1"/>
    </row>
    <row r="25" spans="1:12" ht="23.25" customHeight="1" x14ac:dyDescent="0.25">
      <c r="A25" s="18">
        <v>20</v>
      </c>
      <c r="B25" s="11" t="s">
        <v>10</v>
      </c>
      <c r="C25" s="11" t="s">
        <v>20</v>
      </c>
      <c r="D25" s="12">
        <v>45029</v>
      </c>
      <c r="E25" s="16">
        <v>1584.48</v>
      </c>
      <c r="F25" s="13" t="s">
        <v>21</v>
      </c>
      <c r="G25" s="13">
        <v>1584.48</v>
      </c>
      <c r="H25" s="12">
        <f>D25</f>
        <v>45029</v>
      </c>
      <c r="I25" s="11" t="s">
        <v>17</v>
      </c>
      <c r="J25" s="3"/>
      <c r="K25" s="1"/>
      <c r="L25" s="1"/>
    </row>
    <row r="26" spans="1:12" ht="23.25" customHeight="1" x14ac:dyDescent="0.25">
      <c r="A26" s="18">
        <v>21</v>
      </c>
      <c r="B26" s="8" t="s">
        <v>16</v>
      </c>
      <c r="C26" s="8" t="s">
        <v>34</v>
      </c>
      <c r="D26" s="14">
        <v>45030</v>
      </c>
      <c r="E26" s="17">
        <v>4500</v>
      </c>
      <c r="F26" s="8" t="s">
        <v>16</v>
      </c>
      <c r="G26" s="15">
        <f>E26</f>
        <v>4500</v>
      </c>
      <c r="H26" s="14">
        <f t="shared" ref="H26:H27" si="15">D26</f>
        <v>45030</v>
      </c>
      <c r="I26" s="8" t="s">
        <v>17</v>
      </c>
      <c r="J26" s="3"/>
      <c r="K26" s="1"/>
      <c r="L26" s="1"/>
    </row>
    <row r="27" spans="1:12" ht="24.75" customHeight="1" x14ac:dyDescent="0.25">
      <c r="A27" s="18">
        <v>22</v>
      </c>
      <c r="B27" s="8" t="s">
        <v>43</v>
      </c>
      <c r="C27" s="8" t="s">
        <v>37</v>
      </c>
      <c r="D27" s="14">
        <v>45030</v>
      </c>
      <c r="E27" s="17">
        <v>10680</v>
      </c>
      <c r="F27" s="8" t="str">
        <f t="shared" ref="F27" si="16">B27</f>
        <v>ООО "Меркурий Первый"</v>
      </c>
      <c r="G27" s="15">
        <f t="shared" ref="G27" si="17">E27</f>
        <v>10680</v>
      </c>
      <c r="H27" s="14">
        <f t="shared" si="15"/>
        <v>45030</v>
      </c>
      <c r="I27" s="11" t="s">
        <v>17</v>
      </c>
      <c r="J27" s="3"/>
      <c r="K27" s="1"/>
      <c r="L27" s="1"/>
    </row>
    <row r="28" spans="1:12" ht="19.5" customHeight="1" x14ac:dyDescent="0.25">
      <c r="A28" s="18">
        <v>23</v>
      </c>
      <c r="B28" s="8" t="s">
        <v>55</v>
      </c>
      <c r="C28" s="8" t="s">
        <v>37</v>
      </c>
      <c r="D28" s="14">
        <v>45030</v>
      </c>
      <c r="E28" s="17">
        <v>6500</v>
      </c>
      <c r="F28" s="8" t="str">
        <f t="shared" ref="F28" si="18">B28</f>
        <v>ИП Федотов С.Г.</v>
      </c>
      <c r="G28" s="15">
        <f t="shared" ref="G28" si="19">E28</f>
        <v>6500</v>
      </c>
      <c r="H28" s="14">
        <f t="shared" ref="H28" si="20">D28</f>
        <v>45030</v>
      </c>
      <c r="I28" s="11" t="s">
        <v>17</v>
      </c>
      <c r="J28" s="3"/>
      <c r="K28" s="1"/>
      <c r="L28" s="1"/>
    </row>
    <row r="29" spans="1:12" ht="20.25" customHeight="1" x14ac:dyDescent="0.25">
      <c r="A29" s="18">
        <v>24</v>
      </c>
      <c r="B29" s="8" t="s">
        <v>55</v>
      </c>
      <c r="C29" s="8" t="s">
        <v>37</v>
      </c>
      <c r="D29" s="14">
        <v>45030</v>
      </c>
      <c r="E29" s="17">
        <v>40000</v>
      </c>
      <c r="F29" s="8" t="str">
        <f t="shared" ref="F29" si="21">B29</f>
        <v>ИП Федотов С.Г.</v>
      </c>
      <c r="G29" s="15">
        <f t="shared" ref="G29" si="22">E29</f>
        <v>40000</v>
      </c>
      <c r="H29" s="14">
        <f t="shared" ref="H29" si="23">D29</f>
        <v>45030</v>
      </c>
      <c r="I29" s="11" t="s">
        <v>17</v>
      </c>
      <c r="J29" s="3"/>
      <c r="K29" s="1"/>
      <c r="L29" s="1"/>
    </row>
    <row r="30" spans="1:12" ht="21" customHeight="1" x14ac:dyDescent="0.25">
      <c r="A30" s="18">
        <v>25</v>
      </c>
      <c r="B30" s="8" t="s">
        <v>55</v>
      </c>
      <c r="C30" s="8" t="s">
        <v>37</v>
      </c>
      <c r="D30" s="14">
        <v>45030</v>
      </c>
      <c r="E30" s="17">
        <v>15251</v>
      </c>
      <c r="F30" s="8" t="str">
        <f t="shared" ref="F30" si="24">B30</f>
        <v>ИП Федотов С.Г.</v>
      </c>
      <c r="G30" s="15">
        <f t="shared" ref="G30" si="25">E30</f>
        <v>15251</v>
      </c>
      <c r="H30" s="14">
        <f t="shared" ref="H30" si="26">D30</f>
        <v>45030</v>
      </c>
      <c r="I30" s="11" t="s">
        <v>17</v>
      </c>
      <c r="J30" s="3"/>
      <c r="K30" s="1"/>
      <c r="L30" s="1"/>
    </row>
    <row r="31" spans="1:12" ht="19.5" customHeight="1" x14ac:dyDescent="0.25">
      <c r="A31" s="18">
        <v>26</v>
      </c>
      <c r="B31" s="8" t="s">
        <v>55</v>
      </c>
      <c r="C31" s="8" t="s">
        <v>56</v>
      </c>
      <c r="D31" s="14">
        <v>45030</v>
      </c>
      <c r="E31" s="17">
        <v>2036</v>
      </c>
      <c r="F31" s="8" t="str">
        <f t="shared" ref="F31" si="27">B31</f>
        <v>ИП Федотов С.Г.</v>
      </c>
      <c r="G31" s="15">
        <f t="shared" ref="G31" si="28">E31</f>
        <v>2036</v>
      </c>
      <c r="H31" s="14">
        <f t="shared" ref="H31" si="29">D31</f>
        <v>45030</v>
      </c>
      <c r="I31" s="11" t="s">
        <v>17</v>
      </c>
      <c r="J31" s="3"/>
      <c r="K31" s="1"/>
      <c r="L31" s="1"/>
    </row>
    <row r="32" spans="1:12" ht="22.5" customHeight="1" x14ac:dyDescent="0.25">
      <c r="A32" s="18">
        <v>27</v>
      </c>
      <c r="B32" s="8" t="s">
        <v>11</v>
      </c>
      <c r="C32" s="8" t="s">
        <v>57</v>
      </c>
      <c r="D32" s="14">
        <v>45033</v>
      </c>
      <c r="E32" s="17">
        <v>88704.65</v>
      </c>
      <c r="F32" s="8" t="s">
        <v>58</v>
      </c>
      <c r="G32" s="15">
        <v>42337.22</v>
      </c>
      <c r="H32" s="14">
        <f>D32</f>
        <v>45033</v>
      </c>
      <c r="I32" s="8" t="s">
        <v>12</v>
      </c>
      <c r="J32" s="3"/>
      <c r="K32" s="1"/>
      <c r="L32" s="1"/>
    </row>
    <row r="33" spans="1:12" ht="21" customHeight="1" x14ac:dyDescent="0.25">
      <c r="A33" s="18">
        <v>28</v>
      </c>
      <c r="B33" s="11" t="s">
        <v>33</v>
      </c>
      <c r="C33" s="11" t="s">
        <v>59</v>
      </c>
      <c r="D33" s="12">
        <v>45033</v>
      </c>
      <c r="E33" s="16">
        <v>1600</v>
      </c>
      <c r="F33" s="11" t="str">
        <f t="shared" ref="F33" si="30">B33</f>
        <v>Авансовый отчет</v>
      </c>
      <c r="G33" s="13">
        <f t="shared" ref="G33:G34" si="31">E33</f>
        <v>1600</v>
      </c>
      <c r="H33" s="12">
        <f t="shared" ref="H33:H34" si="32">D33</f>
        <v>45033</v>
      </c>
      <c r="I33" s="11" t="s">
        <v>17</v>
      </c>
      <c r="J33" s="3"/>
      <c r="K33" s="1"/>
      <c r="L33" s="1"/>
    </row>
    <row r="34" spans="1:12" ht="23.25" customHeight="1" x14ac:dyDescent="0.25">
      <c r="A34" s="18">
        <v>29</v>
      </c>
      <c r="B34" s="11" t="s">
        <v>10</v>
      </c>
      <c r="C34" s="11" t="s">
        <v>61</v>
      </c>
      <c r="D34" s="12">
        <v>45036</v>
      </c>
      <c r="E34" s="16">
        <v>37450</v>
      </c>
      <c r="F34" s="11" t="s">
        <v>60</v>
      </c>
      <c r="G34" s="13">
        <f t="shared" si="31"/>
        <v>37450</v>
      </c>
      <c r="H34" s="12">
        <f t="shared" si="32"/>
        <v>45036</v>
      </c>
      <c r="I34" s="11" t="s">
        <v>17</v>
      </c>
      <c r="J34" s="3"/>
      <c r="K34" s="1"/>
      <c r="L34" s="1"/>
    </row>
    <row r="35" spans="1:12" ht="25.5" customHeight="1" x14ac:dyDescent="0.25">
      <c r="A35" s="18">
        <v>30</v>
      </c>
      <c r="B35" s="8" t="s">
        <v>10</v>
      </c>
      <c r="C35" s="8" t="s">
        <v>53</v>
      </c>
      <c r="D35" s="14">
        <v>45036</v>
      </c>
      <c r="E35" s="17">
        <v>8884.7900000000009</v>
      </c>
      <c r="F35" s="8" t="s">
        <v>54</v>
      </c>
      <c r="G35" s="15">
        <f>E35</f>
        <v>8884.7900000000009</v>
      </c>
      <c r="H35" s="14">
        <v>44984</v>
      </c>
      <c r="I35" s="8" t="s">
        <v>17</v>
      </c>
      <c r="J35" s="3"/>
      <c r="K35" s="1"/>
      <c r="L35" s="1"/>
    </row>
    <row r="36" spans="1:12" ht="22.5" customHeight="1" x14ac:dyDescent="0.25">
      <c r="A36" s="18">
        <v>31</v>
      </c>
      <c r="B36" s="8" t="s">
        <v>11</v>
      </c>
      <c r="C36" s="8" t="s">
        <v>35</v>
      </c>
      <c r="D36" s="14">
        <v>45036</v>
      </c>
      <c r="E36" s="17">
        <v>75748.33</v>
      </c>
      <c r="F36" s="8" t="s">
        <v>30</v>
      </c>
      <c r="G36" s="15">
        <f t="shared" ref="G36:G38" si="33">E36</f>
        <v>75748.33</v>
      </c>
      <c r="H36" s="14">
        <f t="shared" ref="H36:H38" si="34">D36</f>
        <v>45036</v>
      </c>
      <c r="I36" s="8" t="s">
        <v>12</v>
      </c>
      <c r="J36" s="3"/>
      <c r="K36" s="1"/>
      <c r="L36" s="1"/>
    </row>
    <row r="37" spans="1:12" ht="27" customHeight="1" x14ac:dyDescent="0.25">
      <c r="A37" s="18">
        <v>32</v>
      </c>
      <c r="B37" s="8" t="s">
        <v>11</v>
      </c>
      <c r="C37" s="8" t="s">
        <v>36</v>
      </c>
      <c r="D37" s="14">
        <v>45036</v>
      </c>
      <c r="E37" s="17">
        <v>26636.73</v>
      </c>
      <c r="F37" s="15" t="s">
        <v>30</v>
      </c>
      <c r="G37" s="15">
        <f t="shared" si="33"/>
        <v>26636.73</v>
      </c>
      <c r="H37" s="14">
        <f t="shared" si="34"/>
        <v>45036</v>
      </c>
      <c r="I37" s="8" t="s">
        <v>12</v>
      </c>
      <c r="J37" s="3"/>
      <c r="K37" s="1"/>
      <c r="L37" s="1"/>
    </row>
    <row r="38" spans="1:12" ht="18" customHeight="1" x14ac:dyDescent="0.25">
      <c r="A38" s="18">
        <v>33</v>
      </c>
      <c r="B38" s="8" t="s">
        <v>27</v>
      </c>
      <c r="C38" s="8" t="s">
        <v>28</v>
      </c>
      <c r="D38" s="14">
        <v>45036</v>
      </c>
      <c r="E38" s="17">
        <v>4162.37</v>
      </c>
      <c r="F38" s="8" t="str">
        <f t="shared" ref="F38" si="35">B38</f>
        <v>ООО "Мир продуктов"</v>
      </c>
      <c r="G38" s="15">
        <f t="shared" si="33"/>
        <v>4162.37</v>
      </c>
      <c r="H38" s="14">
        <f t="shared" si="34"/>
        <v>45036</v>
      </c>
      <c r="I38" s="8" t="s">
        <v>18</v>
      </c>
      <c r="J38" s="3"/>
      <c r="K38" s="1"/>
      <c r="L38" s="1"/>
    </row>
    <row r="39" spans="1:12" ht="21" customHeight="1" x14ac:dyDescent="0.25">
      <c r="A39" s="18">
        <v>34</v>
      </c>
      <c r="B39" s="8" t="s">
        <v>27</v>
      </c>
      <c r="C39" s="8" t="s">
        <v>28</v>
      </c>
      <c r="D39" s="14">
        <v>45036</v>
      </c>
      <c r="E39" s="17">
        <v>6871.65</v>
      </c>
      <c r="F39" s="8" t="str">
        <f t="shared" ref="F39" si="36">B39</f>
        <v>ООО "Мир продуктов"</v>
      </c>
      <c r="G39" s="15">
        <f t="shared" ref="G39" si="37">E39</f>
        <v>6871.65</v>
      </c>
      <c r="H39" s="14">
        <f t="shared" ref="H39" si="38">D39</f>
        <v>45036</v>
      </c>
      <c r="I39" s="8" t="s">
        <v>18</v>
      </c>
      <c r="J39" s="3"/>
      <c r="K39" s="1"/>
      <c r="L39" s="1"/>
    </row>
    <row r="40" spans="1:12" ht="21" customHeight="1" x14ac:dyDescent="0.25">
      <c r="A40" s="18">
        <v>35</v>
      </c>
      <c r="B40" s="8" t="s">
        <v>27</v>
      </c>
      <c r="C40" s="8" t="s">
        <v>28</v>
      </c>
      <c r="D40" s="14">
        <v>45036</v>
      </c>
      <c r="E40" s="17">
        <v>250.04</v>
      </c>
      <c r="F40" s="8" t="str">
        <f t="shared" ref="F40" si="39">B40</f>
        <v>ООО "Мир продуктов"</v>
      </c>
      <c r="G40" s="15">
        <f t="shared" ref="G40" si="40">E40</f>
        <v>250.04</v>
      </c>
      <c r="H40" s="14">
        <f t="shared" ref="H40" si="41">D40</f>
        <v>45036</v>
      </c>
      <c r="I40" s="8" t="s">
        <v>18</v>
      </c>
      <c r="J40" s="3"/>
      <c r="K40" s="1"/>
      <c r="L40" s="1"/>
    </row>
    <row r="41" spans="1:12" ht="23.25" customHeight="1" x14ac:dyDescent="0.25">
      <c r="A41" s="18">
        <v>36</v>
      </c>
      <c r="B41" s="8" t="s">
        <v>27</v>
      </c>
      <c r="C41" s="8" t="s">
        <v>28</v>
      </c>
      <c r="D41" s="14">
        <v>45036</v>
      </c>
      <c r="E41" s="17">
        <v>893</v>
      </c>
      <c r="F41" s="8" t="str">
        <f t="shared" ref="F41:F42" si="42">B41</f>
        <v>ООО "Мир продуктов"</v>
      </c>
      <c r="G41" s="15">
        <f t="shared" ref="G41:G42" si="43">E41</f>
        <v>893</v>
      </c>
      <c r="H41" s="14">
        <f t="shared" ref="H41:H42" si="44">D41</f>
        <v>45036</v>
      </c>
      <c r="I41" s="8" t="s">
        <v>18</v>
      </c>
      <c r="J41" s="3"/>
      <c r="K41" s="1"/>
      <c r="L41" s="1"/>
    </row>
    <row r="42" spans="1:12" ht="23.25" customHeight="1" x14ac:dyDescent="0.25">
      <c r="A42" s="18">
        <v>37</v>
      </c>
      <c r="B42" s="8" t="s">
        <v>26</v>
      </c>
      <c r="C42" s="8" t="s">
        <v>28</v>
      </c>
      <c r="D42" s="14">
        <v>45036</v>
      </c>
      <c r="E42" s="17">
        <v>3141.7</v>
      </c>
      <c r="F42" s="8" t="str">
        <f t="shared" si="42"/>
        <v>ООО "Богородский молочный завод"</v>
      </c>
      <c r="G42" s="15">
        <f t="shared" si="43"/>
        <v>3141.7</v>
      </c>
      <c r="H42" s="14">
        <f t="shared" si="44"/>
        <v>45036</v>
      </c>
      <c r="I42" s="8" t="s">
        <v>18</v>
      </c>
      <c r="J42" s="3"/>
      <c r="K42" s="1"/>
      <c r="L42" s="1"/>
    </row>
    <row r="43" spans="1:12" ht="23.25" customHeight="1" x14ac:dyDescent="0.25">
      <c r="A43" s="18">
        <v>38</v>
      </c>
      <c r="B43" s="8" t="s">
        <v>26</v>
      </c>
      <c r="C43" s="8" t="s">
        <v>28</v>
      </c>
      <c r="D43" s="14">
        <v>45036</v>
      </c>
      <c r="E43" s="17">
        <v>4980</v>
      </c>
      <c r="F43" s="8" t="str">
        <f t="shared" ref="F43:F44" si="45">B43</f>
        <v>ООО "Богородский молочный завод"</v>
      </c>
      <c r="G43" s="15">
        <f t="shared" ref="G43:G45" si="46">E43</f>
        <v>4980</v>
      </c>
      <c r="H43" s="14">
        <f t="shared" ref="H43:H45" si="47">D43</f>
        <v>45036</v>
      </c>
      <c r="I43" s="8" t="s">
        <v>18</v>
      </c>
      <c r="J43" s="3"/>
      <c r="K43" s="1"/>
      <c r="L43" s="1"/>
    </row>
    <row r="44" spans="1:12" ht="18" customHeight="1" x14ac:dyDescent="0.25">
      <c r="A44" s="18">
        <v>39</v>
      </c>
      <c r="B44" s="11" t="s">
        <v>13</v>
      </c>
      <c r="C44" s="11" t="s">
        <v>9</v>
      </c>
      <c r="D44" s="12">
        <v>45036</v>
      </c>
      <c r="E44" s="16">
        <v>3515</v>
      </c>
      <c r="F44" s="11" t="str">
        <f t="shared" si="45"/>
        <v>ООО "Диагностика"</v>
      </c>
      <c r="G44" s="13">
        <f t="shared" si="46"/>
        <v>3515</v>
      </c>
      <c r="H44" s="12">
        <f t="shared" si="47"/>
        <v>45036</v>
      </c>
      <c r="I44" s="11" t="s">
        <v>17</v>
      </c>
      <c r="J44" s="3"/>
      <c r="K44" s="1"/>
      <c r="L44" s="1"/>
    </row>
    <row r="45" spans="1:12" ht="23.25" customHeight="1" x14ac:dyDescent="0.25">
      <c r="A45" s="18">
        <v>40</v>
      </c>
      <c r="B45" s="22" t="s">
        <v>39</v>
      </c>
      <c r="C45" s="11" t="s">
        <v>51</v>
      </c>
      <c r="D45" s="12">
        <v>45036</v>
      </c>
      <c r="E45" s="16">
        <v>35320.949999999997</v>
      </c>
      <c r="F45" s="22" t="s">
        <v>39</v>
      </c>
      <c r="G45" s="13">
        <f t="shared" si="46"/>
        <v>35320.949999999997</v>
      </c>
      <c r="H45" s="12">
        <f t="shared" si="47"/>
        <v>45036</v>
      </c>
      <c r="I45" s="11" t="s">
        <v>17</v>
      </c>
      <c r="J45" s="3"/>
      <c r="K45" s="1"/>
      <c r="L45" s="1"/>
    </row>
    <row r="46" spans="1:12" ht="23.25" customHeight="1" x14ac:dyDescent="0.25">
      <c r="A46" s="18">
        <v>41</v>
      </c>
      <c r="B46" s="22" t="s">
        <v>39</v>
      </c>
      <c r="C46" s="11" t="s">
        <v>62</v>
      </c>
      <c r="D46" s="12">
        <v>45036</v>
      </c>
      <c r="E46" s="16">
        <v>14324.25</v>
      </c>
      <c r="F46" s="22" t="s">
        <v>39</v>
      </c>
      <c r="G46" s="13">
        <f t="shared" ref="G46:G51" si="48">E46</f>
        <v>14324.25</v>
      </c>
      <c r="H46" s="12">
        <f t="shared" ref="H46:H51" si="49">D46</f>
        <v>45036</v>
      </c>
      <c r="I46" s="11" t="s">
        <v>17</v>
      </c>
      <c r="J46" s="3"/>
      <c r="K46" s="1"/>
      <c r="L46" s="1"/>
    </row>
    <row r="47" spans="1:12" ht="23.25" customHeight="1" x14ac:dyDescent="0.25">
      <c r="A47" s="18">
        <v>42</v>
      </c>
      <c r="B47" s="8" t="s">
        <v>11</v>
      </c>
      <c r="C47" s="8" t="s">
        <v>29</v>
      </c>
      <c r="D47" s="14">
        <v>45042</v>
      </c>
      <c r="E47" s="17">
        <v>204971.84</v>
      </c>
      <c r="F47" s="15" t="s">
        <v>15</v>
      </c>
      <c r="G47" s="15">
        <f t="shared" si="48"/>
        <v>204971.84</v>
      </c>
      <c r="H47" s="14">
        <f t="shared" si="49"/>
        <v>45042</v>
      </c>
      <c r="I47" s="8" t="s">
        <v>12</v>
      </c>
      <c r="J47" s="3"/>
      <c r="K47" s="1"/>
      <c r="L47" s="1"/>
    </row>
    <row r="48" spans="1:12" ht="23.25" customHeight="1" x14ac:dyDescent="0.25">
      <c r="A48" s="18">
        <v>43</v>
      </c>
      <c r="B48" s="8" t="s">
        <v>11</v>
      </c>
      <c r="C48" s="8" t="s">
        <v>14</v>
      </c>
      <c r="D48" s="14">
        <v>45042</v>
      </c>
      <c r="E48" s="17">
        <v>45039.519999999997</v>
      </c>
      <c r="F48" s="15" t="s">
        <v>15</v>
      </c>
      <c r="G48" s="15">
        <f t="shared" si="48"/>
        <v>45039.519999999997</v>
      </c>
      <c r="H48" s="14">
        <f t="shared" si="49"/>
        <v>45042</v>
      </c>
      <c r="I48" s="8" t="s">
        <v>12</v>
      </c>
      <c r="J48" s="3"/>
      <c r="K48" s="1"/>
      <c r="L48" s="1"/>
    </row>
    <row r="49" spans="1:12" ht="19.5" customHeight="1" x14ac:dyDescent="0.25">
      <c r="A49" s="18">
        <v>44</v>
      </c>
      <c r="B49" s="11" t="s">
        <v>13</v>
      </c>
      <c r="C49" s="11" t="s">
        <v>9</v>
      </c>
      <c r="D49" s="12">
        <v>45042</v>
      </c>
      <c r="E49" s="16">
        <v>8985</v>
      </c>
      <c r="F49" s="11" t="str">
        <f t="shared" ref="F49" si="50">B49</f>
        <v>ООО "Диагностика"</v>
      </c>
      <c r="G49" s="13">
        <f t="shared" si="48"/>
        <v>8985</v>
      </c>
      <c r="H49" s="12">
        <f t="shared" si="49"/>
        <v>45042</v>
      </c>
      <c r="I49" s="11" t="s">
        <v>17</v>
      </c>
      <c r="J49" s="3"/>
      <c r="K49" s="1"/>
      <c r="L49" s="1"/>
    </row>
    <row r="50" spans="1:12" ht="23.25" customHeight="1" x14ac:dyDescent="0.25">
      <c r="A50" s="18">
        <v>45</v>
      </c>
      <c r="B50" s="23" t="s">
        <v>63</v>
      </c>
      <c r="C50" s="11" t="s">
        <v>64</v>
      </c>
      <c r="D50" s="12">
        <v>45042</v>
      </c>
      <c r="E50" s="16">
        <v>63000</v>
      </c>
      <c r="F50" s="22" t="str">
        <f>B50</f>
        <v>ООО "Мебель для образов. Учреждений"</v>
      </c>
      <c r="G50" s="13">
        <f t="shared" si="48"/>
        <v>63000</v>
      </c>
      <c r="H50" s="12">
        <f t="shared" si="49"/>
        <v>45042</v>
      </c>
      <c r="I50" s="11" t="s">
        <v>17</v>
      </c>
      <c r="J50" s="3"/>
      <c r="K50" s="1"/>
      <c r="L50" s="1"/>
    </row>
    <row r="51" spans="1:12" ht="23.25" customHeight="1" x14ac:dyDescent="0.25">
      <c r="A51" s="18">
        <v>46</v>
      </c>
      <c r="B51" s="8" t="s">
        <v>26</v>
      </c>
      <c r="C51" s="8" t="s">
        <v>42</v>
      </c>
      <c r="D51" s="14">
        <v>45044</v>
      </c>
      <c r="E51" s="17">
        <v>9960</v>
      </c>
      <c r="F51" s="8" t="str">
        <f t="shared" ref="F51" si="51">B51</f>
        <v>ООО "Богородский молочный завод"</v>
      </c>
      <c r="G51" s="15">
        <f t="shared" si="48"/>
        <v>9960</v>
      </c>
      <c r="H51" s="14">
        <f t="shared" si="49"/>
        <v>45044</v>
      </c>
      <c r="I51" s="8" t="s">
        <v>18</v>
      </c>
      <c r="J51" s="3"/>
      <c r="K51" s="1"/>
      <c r="L51" s="1"/>
    </row>
    <row r="52" spans="1:12" ht="23.25" customHeight="1" x14ac:dyDescent="0.25">
      <c r="A52" s="18">
        <v>47</v>
      </c>
      <c r="B52" s="8" t="s">
        <v>26</v>
      </c>
      <c r="C52" s="8" t="s">
        <v>42</v>
      </c>
      <c r="D52" s="14">
        <v>45044</v>
      </c>
      <c r="E52" s="17">
        <v>9960</v>
      </c>
      <c r="F52" s="8" t="str">
        <f t="shared" ref="F52" si="52">B52</f>
        <v>ООО "Богородский молочный завод"</v>
      </c>
      <c r="G52" s="15">
        <f t="shared" ref="G52" si="53">E52</f>
        <v>9960</v>
      </c>
      <c r="H52" s="14">
        <f t="shared" ref="H52" si="54">D52</f>
        <v>45044</v>
      </c>
      <c r="I52" s="8" t="s">
        <v>18</v>
      </c>
      <c r="J52" s="3"/>
      <c r="K52" s="1"/>
      <c r="L52" s="1"/>
    </row>
    <row r="53" spans="1:12" ht="23.25" customHeight="1" x14ac:dyDescent="0.25">
      <c r="A53" s="18">
        <v>48</v>
      </c>
      <c r="B53" s="8" t="s">
        <v>26</v>
      </c>
      <c r="C53" s="8" t="s">
        <v>42</v>
      </c>
      <c r="D53" s="14">
        <v>45044</v>
      </c>
      <c r="E53" s="17">
        <v>9960</v>
      </c>
      <c r="F53" s="8" t="str">
        <f t="shared" ref="F53:F56" si="55">B53</f>
        <v>ООО "Богородский молочный завод"</v>
      </c>
      <c r="G53" s="15">
        <f t="shared" ref="G53:G56" si="56">E53</f>
        <v>9960</v>
      </c>
      <c r="H53" s="14">
        <f t="shared" ref="H53:H56" si="57">D53</f>
        <v>45044</v>
      </c>
      <c r="I53" s="8" t="s">
        <v>18</v>
      </c>
      <c r="J53" s="3"/>
      <c r="K53" s="1"/>
      <c r="L53" s="1"/>
    </row>
    <row r="54" spans="1:12" ht="23.25" customHeight="1" x14ac:dyDescent="0.25">
      <c r="A54" s="18">
        <v>49</v>
      </c>
      <c r="B54" s="8" t="s">
        <v>26</v>
      </c>
      <c r="C54" s="8" t="s">
        <v>42</v>
      </c>
      <c r="D54" s="14">
        <v>45044</v>
      </c>
      <c r="E54" s="17">
        <v>9960</v>
      </c>
      <c r="F54" s="8" t="str">
        <f t="shared" si="55"/>
        <v>ООО "Богородский молочный завод"</v>
      </c>
      <c r="G54" s="15">
        <f t="shared" si="56"/>
        <v>9960</v>
      </c>
      <c r="H54" s="14">
        <f t="shared" si="57"/>
        <v>45044</v>
      </c>
      <c r="I54" s="8" t="s">
        <v>18</v>
      </c>
      <c r="J54" s="3"/>
      <c r="K54" s="1"/>
      <c r="L54" s="1"/>
    </row>
    <row r="55" spans="1:12" ht="23.25" customHeight="1" x14ac:dyDescent="0.25">
      <c r="A55" s="18">
        <v>50</v>
      </c>
      <c r="B55" s="8" t="s">
        <v>26</v>
      </c>
      <c r="C55" s="8" t="s">
        <v>42</v>
      </c>
      <c r="D55" s="14">
        <v>45044</v>
      </c>
      <c r="E55" s="17">
        <v>9960</v>
      </c>
      <c r="F55" s="8" t="str">
        <f t="shared" si="55"/>
        <v>ООО "Богородский молочный завод"</v>
      </c>
      <c r="G55" s="15">
        <f t="shared" si="56"/>
        <v>9960</v>
      </c>
      <c r="H55" s="14">
        <f t="shared" si="57"/>
        <v>45044</v>
      </c>
      <c r="I55" s="8" t="s">
        <v>18</v>
      </c>
      <c r="J55" s="3"/>
      <c r="K55" s="1"/>
      <c r="L55" s="1"/>
    </row>
    <row r="56" spans="1:12" ht="23.25" customHeight="1" x14ac:dyDescent="0.25">
      <c r="A56" s="18">
        <v>51</v>
      </c>
      <c r="B56" s="8" t="s">
        <v>26</v>
      </c>
      <c r="C56" s="8" t="s">
        <v>42</v>
      </c>
      <c r="D56" s="14">
        <v>45044</v>
      </c>
      <c r="E56" s="17">
        <v>4980</v>
      </c>
      <c r="F56" s="8" t="str">
        <f t="shared" si="55"/>
        <v>ООО "Богородский молочный завод"</v>
      </c>
      <c r="G56" s="15">
        <f t="shared" si="56"/>
        <v>4980</v>
      </c>
      <c r="H56" s="14">
        <f t="shared" si="57"/>
        <v>45044</v>
      </c>
      <c r="I56" s="8" t="s">
        <v>18</v>
      </c>
      <c r="J56" s="3"/>
      <c r="K56" s="1"/>
      <c r="L56" s="1"/>
    </row>
    <row r="57" spans="1:12" ht="23.25" customHeight="1" x14ac:dyDescent="0.25">
      <c r="A57" s="18">
        <v>52</v>
      </c>
      <c r="B57" s="8" t="s">
        <v>26</v>
      </c>
      <c r="C57" s="8" t="s">
        <v>42</v>
      </c>
      <c r="D57" s="14">
        <v>45044</v>
      </c>
      <c r="E57" s="17">
        <v>13808.4</v>
      </c>
      <c r="F57" s="8" t="str">
        <f t="shared" ref="F57" si="58">B57</f>
        <v>ООО "Богородский молочный завод"</v>
      </c>
      <c r="G57" s="15">
        <f t="shared" ref="G57" si="59">E57</f>
        <v>13808.4</v>
      </c>
      <c r="H57" s="14">
        <f t="shared" ref="H57" si="60">D57</f>
        <v>45044</v>
      </c>
      <c r="I57" s="8" t="s">
        <v>18</v>
      </c>
      <c r="J57" s="3"/>
      <c r="K57" s="1"/>
      <c r="L57" s="1"/>
    </row>
    <row r="58" spans="1:12" ht="23.25" customHeight="1" x14ac:dyDescent="0.25">
      <c r="A58" s="18">
        <v>53</v>
      </c>
      <c r="B58" s="8" t="s">
        <v>26</v>
      </c>
      <c r="C58" s="8" t="s">
        <v>42</v>
      </c>
      <c r="D58" s="14">
        <v>45044</v>
      </c>
      <c r="E58" s="17">
        <v>14776.8</v>
      </c>
      <c r="F58" s="8" t="str">
        <f t="shared" ref="F58" si="61">B58</f>
        <v>ООО "Богородский молочный завод"</v>
      </c>
      <c r="G58" s="15">
        <f t="shared" ref="G58" si="62">E58</f>
        <v>14776.8</v>
      </c>
      <c r="H58" s="14">
        <f t="shared" ref="H58" si="63">D58</f>
        <v>45044</v>
      </c>
      <c r="I58" s="8" t="s">
        <v>18</v>
      </c>
      <c r="J58" s="3"/>
      <c r="K58" s="1"/>
      <c r="L58" s="1"/>
    </row>
    <row r="59" spans="1:12" ht="23.25" customHeight="1" x14ac:dyDescent="0.25">
      <c r="A59" s="18">
        <v>54</v>
      </c>
      <c r="B59" s="8" t="s">
        <v>26</v>
      </c>
      <c r="C59" s="8" t="s">
        <v>42</v>
      </c>
      <c r="D59" s="14">
        <v>45044</v>
      </c>
      <c r="E59" s="17">
        <v>49146.8</v>
      </c>
      <c r="F59" s="8" t="str">
        <f t="shared" ref="F59" si="64">B59</f>
        <v>ООО "Богородский молочный завод"</v>
      </c>
      <c r="G59" s="15">
        <f t="shared" ref="G59" si="65">E59</f>
        <v>49146.8</v>
      </c>
      <c r="H59" s="14">
        <f t="shared" ref="H59" si="66">D59</f>
        <v>45044</v>
      </c>
      <c r="I59" s="8" t="s">
        <v>18</v>
      </c>
      <c r="J59" s="3"/>
      <c r="K59" s="1"/>
      <c r="L59" s="1"/>
    </row>
    <row r="60" spans="1:12" ht="23.25" customHeight="1" x14ac:dyDescent="0.25">
      <c r="A60" s="18">
        <v>55</v>
      </c>
      <c r="B60" s="8" t="s">
        <v>26</v>
      </c>
      <c r="C60" s="8" t="s">
        <v>42</v>
      </c>
      <c r="D60" s="14">
        <v>45044</v>
      </c>
      <c r="E60" s="17">
        <v>54962.400000000001</v>
      </c>
      <c r="F60" s="8" t="str">
        <f t="shared" ref="F60" si="67">B60</f>
        <v>ООО "Богородский молочный завод"</v>
      </c>
      <c r="G60" s="15">
        <f t="shared" ref="G60" si="68">E60</f>
        <v>54962.400000000001</v>
      </c>
      <c r="H60" s="14">
        <f t="shared" ref="H60" si="69">D60</f>
        <v>45044</v>
      </c>
      <c r="I60" s="8" t="s">
        <v>18</v>
      </c>
      <c r="J60" s="3"/>
      <c r="K60" s="1"/>
      <c r="L60" s="1"/>
    </row>
    <row r="61" spans="1:12" ht="23.25" customHeight="1" x14ac:dyDescent="0.25">
      <c r="A61" s="18">
        <v>56</v>
      </c>
      <c r="B61" s="8" t="s">
        <v>26</v>
      </c>
      <c r="C61" s="8" t="s">
        <v>42</v>
      </c>
      <c r="D61" s="14">
        <v>45044</v>
      </c>
      <c r="E61" s="17">
        <v>20726.599999999999</v>
      </c>
      <c r="F61" s="8" t="str">
        <f t="shared" ref="F61" si="70">B61</f>
        <v>ООО "Богородский молочный завод"</v>
      </c>
      <c r="G61" s="15">
        <f t="shared" ref="G61" si="71">E61</f>
        <v>20726.599999999999</v>
      </c>
      <c r="H61" s="14">
        <f t="shared" ref="H61" si="72">D61</f>
        <v>45044</v>
      </c>
      <c r="I61" s="8" t="s">
        <v>18</v>
      </c>
      <c r="J61" s="3"/>
      <c r="K61" s="1"/>
      <c r="L61" s="1"/>
    </row>
    <row r="62" spans="1:12" ht="23.25" customHeight="1" x14ac:dyDescent="0.25">
      <c r="A62" s="18">
        <v>57</v>
      </c>
      <c r="B62" s="8" t="s">
        <v>26</v>
      </c>
      <c r="C62" s="8" t="s">
        <v>42</v>
      </c>
      <c r="D62" s="14">
        <v>45044</v>
      </c>
      <c r="E62" s="17">
        <v>50803.3</v>
      </c>
      <c r="F62" s="8" t="str">
        <f t="shared" ref="F62" si="73">B62</f>
        <v>ООО "Богородский молочный завод"</v>
      </c>
      <c r="G62" s="15">
        <f t="shared" ref="G62" si="74">E62</f>
        <v>50803.3</v>
      </c>
      <c r="H62" s="14">
        <f t="shared" ref="H62" si="75">D62</f>
        <v>45044</v>
      </c>
      <c r="I62" s="8" t="s">
        <v>18</v>
      </c>
      <c r="J62" s="3"/>
      <c r="K62" s="1"/>
      <c r="L62" s="1"/>
    </row>
    <row r="63" spans="1:12" x14ac:dyDescent="0.25">
      <c r="A63" s="19"/>
      <c r="B63" s="11"/>
      <c r="C63" s="4"/>
      <c r="D63" s="6" t="s">
        <v>7</v>
      </c>
      <c r="E63" s="9" t="s">
        <v>8</v>
      </c>
      <c r="F63" s="4"/>
      <c r="G63" s="10">
        <f>SUM(G7:G62)</f>
        <v>1552633.98</v>
      </c>
      <c r="H63" s="7" t="s">
        <v>7</v>
      </c>
      <c r="I63" s="4" t="s">
        <v>7</v>
      </c>
    </row>
    <row r="64" spans="1:12" x14ac:dyDescent="0.25">
      <c r="A64" s="20"/>
      <c r="B64" s="21" t="s">
        <v>7</v>
      </c>
      <c r="C64" s="20"/>
    </row>
  </sheetData>
  <mergeCells count="2">
    <mergeCell ref="A1:I1"/>
    <mergeCell ref="A3:I3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2023-08-18T12:27:06Z</dcterms:modified>
</cp:coreProperties>
</file>