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80" i="1" l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F27" i="1"/>
  <c r="F54" i="1"/>
  <c r="H54" i="1"/>
  <c r="G54" i="1"/>
  <c r="H53" i="1"/>
  <c r="G53" i="1"/>
  <c r="H52" i="1"/>
  <c r="G52" i="1"/>
  <c r="H51" i="1"/>
  <c r="G51" i="1"/>
  <c r="F51" i="1"/>
  <c r="H50" i="1"/>
  <c r="G50" i="1"/>
  <c r="H49" i="1"/>
  <c r="G49" i="1"/>
  <c r="F49" i="1"/>
  <c r="H48" i="1"/>
  <c r="G48" i="1"/>
  <c r="F48" i="1"/>
  <c r="H47" i="1"/>
  <c r="G47" i="1"/>
  <c r="H46" i="1"/>
  <c r="G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F30" i="1"/>
  <c r="H30" i="1"/>
  <c r="G30" i="1"/>
  <c r="H29" i="1"/>
  <c r="G29" i="1"/>
  <c r="F29" i="1"/>
  <c r="F28" i="1"/>
  <c r="H28" i="1"/>
  <c r="G28" i="1"/>
  <c r="H27" i="1"/>
  <c r="G27" i="1"/>
  <c r="H26" i="1"/>
  <c r="G26" i="1"/>
  <c r="F26" i="1"/>
  <c r="H25" i="1"/>
  <c r="G25" i="1"/>
  <c r="H24" i="1"/>
  <c r="G24" i="1"/>
  <c r="H23" i="1"/>
  <c r="G23" i="1"/>
  <c r="H22" i="1"/>
  <c r="G22" i="1"/>
  <c r="H21" i="1"/>
  <c r="G21" i="1"/>
  <c r="F21" i="1"/>
  <c r="H20" i="1"/>
  <c r="G20" i="1"/>
  <c r="H19" i="1"/>
  <c r="G19" i="1"/>
  <c r="H18" i="1"/>
  <c r="G18" i="1"/>
  <c r="H17" i="1"/>
  <c r="F16" i="1"/>
  <c r="H15" i="1"/>
  <c r="G15" i="1"/>
  <c r="H14" i="1"/>
  <c r="G14" i="1"/>
  <c r="H13" i="1"/>
  <c r="G13" i="1"/>
  <c r="H12" i="1" l="1"/>
  <c r="G12" i="1"/>
  <c r="F12" i="1"/>
  <c r="H11" i="1"/>
  <c r="G11" i="1"/>
  <c r="F11" i="1"/>
  <c r="H10" i="1"/>
  <c r="G10" i="1"/>
  <c r="H9" i="1"/>
  <c r="G9" i="1"/>
  <c r="H7" i="1"/>
  <c r="G7" i="1"/>
  <c r="F7" i="1"/>
  <c r="H6" i="1"/>
  <c r="G6" i="1"/>
  <c r="F6" i="1"/>
  <c r="H16" i="1" l="1"/>
  <c r="G16" i="1"/>
  <c r="H8" i="1" l="1"/>
  <c r="G8" i="1"/>
  <c r="F8" i="1"/>
  <c r="G81" i="1" l="1"/>
</calcChain>
</file>

<file path=xl/sharedStrings.xml><?xml version="1.0" encoding="utf-8"?>
<sst xmlns="http://schemas.openxmlformats.org/spreadsheetml/2006/main" count="260" uniqueCount="65">
  <si>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</si>
  <si>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</si>
  <si>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</si>
  <si>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</si>
  <si>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КОГОБУ для детей-сирот СШИ г. Сосновки Вятскополянского района</t>
  </si>
  <si>
    <t>№ п/п</t>
  </si>
  <si>
    <t>Способ опред.поставщика</t>
  </si>
  <si>
    <t xml:space="preserve"> </t>
  </si>
  <si>
    <t>Всего</t>
  </si>
  <si>
    <t>Медикаменты</t>
  </si>
  <si>
    <t>Содержание имущества</t>
  </si>
  <si>
    <t>Коммунальные услуги</t>
  </si>
  <si>
    <t>Закупка у единственного поставщика</t>
  </si>
  <si>
    <t>ООО "Диагностика"</t>
  </si>
  <si>
    <t>Горячая вода</t>
  </si>
  <si>
    <t>ООО "Коммунальная энергетика"</t>
  </si>
  <si>
    <t>КОО ВДПО</t>
  </si>
  <si>
    <t>Закупка до 300 тыс руб.</t>
  </si>
  <si>
    <t>Закупка до 600 тыс руб.</t>
  </si>
  <si>
    <t>Цена контракта</t>
  </si>
  <si>
    <t>Услуги охраны</t>
  </si>
  <si>
    <t>ФГКУ "УВО ВНГ России по Кировской области"</t>
  </si>
  <si>
    <t>ООО "Ай-Ти-Экспресс"</t>
  </si>
  <si>
    <t>ИП Мельников В.А.</t>
  </si>
  <si>
    <t>Рециклинг картриджа</t>
  </si>
  <si>
    <t>ПАО "Ростелеком"</t>
  </si>
  <si>
    <t>Услуги связи</t>
  </si>
  <si>
    <t>ИП Сулейманов С.Г.О.</t>
  </si>
  <si>
    <t>ООО "Богородский молочный завод"</t>
  </si>
  <si>
    <t>ООО "Мир продуктов"</t>
  </si>
  <si>
    <t>Продукты питания (н.ш.)</t>
  </si>
  <si>
    <t>Отопление</t>
  </si>
  <si>
    <t>ООО "Сосновский водоканал"</t>
  </si>
  <si>
    <t>ООО "Уржумнефтепродукт"</t>
  </si>
  <si>
    <t>ГСМ</t>
  </si>
  <si>
    <t>Строительные материалы</t>
  </si>
  <si>
    <t>Объект закупки</t>
  </si>
  <si>
    <t>Работы, услуги</t>
  </si>
  <si>
    <t>Страхование детей</t>
  </si>
  <si>
    <t>Авансовый отчет</t>
  </si>
  <si>
    <t>Обслуж-е пожарной сигнализации</t>
  </si>
  <si>
    <t>Водоснабжение, водоотведение</t>
  </si>
  <si>
    <t>Плата за негативное вождействие</t>
  </si>
  <si>
    <t>Информация о закупках за март 2023 года</t>
  </si>
  <si>
    <t>Хоз. Товары</t>
  </si>
  <si>
    <t>Очки</t>
  </si>
  <si>
    <t>ИП Асхатзянов Р.Р.</t>
  </si>
  <si>
    <t>Тех. обслуживание ср-в охраны</t>
  </si>
  <si>
    <t>ФГУП "Охрана Росгвардии"</t>
  </si>
  <si>
    <t>ООО "Кировский обл. центр дезинфекции"</t>
  </si>
  <si>
    <t>Уничтожение грызунов и насекомых</t>
  </si>
  <si>
    <t>Электроэнергия</t>
  </si>
  <si>
    <t>АО "Энергосбы Плюс"</t>
  </si>
  <si>
    <t>ООО "Фаворит"</t>
  </si>
  <si>
    <t xml:space="preserve">Мягкий инвентарь </t>
  </si>
  <si>
    <t>ИП Сорокин В.А.</t>
  </si>
  <si>
    <t>ООО "Азарти"</t>
  </si>
  <si>
    <t>ИП Газизов Ф.Ф.</t>
  </si>
  <si>
    <t xml:space="preserve">Продукты питания </t>
  </si>
  <si>
    <t>ООО "Меркурий Первый"</t>
  </si>
  <si>
    <t>ИП Муллин Р.В</t>
  </si>
  <si>
    <t>ООО "Комфорт Компьютер"</t>
  </si>
  <si>
    <t>Зап. части для ПК</t>
  </si>
  <si>
    <t>Разработка программного обеспечения</t>
  </si>
  <si>
    <t>ООО "Межрегиональная энергосберегающая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</si>
</sst>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workbookViewId="0">
      <selection activeCell="G33" sqref="G33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0" t="s">
        <v>43</v>
      </c>
      <c r="B3" s="20"/>
      <c r="C3" s="20"/>
      <c r="D3" s="20"/>
      <c r="E3" s="20"/>
      <c r="F3" s="20"/>
      <c r="G3" s="20"/>
      <c r="H3" s="20"/>
      <c r="I3" s="20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5</v>
      </c>
      <c r="B5" s="5" t="s">
        <v>37</v>
      </c>
      <c r="C5" s="5" t="s">
        <v>36</v>
      </c>
      <c r="D5" s="5" t="s">
        <v>0</v>
      </c>
      <c r="E5" s="5" t="s">
        <v>1</v>
      </c>
      <c r="F5" s="5" t="s">
        <v>2</v>
      </c>
      <c r="G5" s="5" t="s">
        <v>19</v>
      </c>
      <c r="H5" s="5" t="s">
        <v>3</v>
      </c>
      <c r="I5" s="5" t="s">
        <v>6</v>
      </c>
      <c r="J5" s="3"/>
      <c r="K5" s="1"/>
      <c r="L5" s="1"/>
    </row>
    <row r="6" spans="1:12" ht="21" customHeight="1" x14ac:dyDescent="0.25">
      <c r="A6" s="5">
        <v>1</v>
      </c>
      <c r="B6" s="11" t="s">
        <v>39</v>
      </c>
      <c r="C6" s="11" t="s">
        <v>44</v>
      </c>
      <c r="D6" s="12">
        <v>44987</v>
      </c>
      <c r="E6" s="16">
        <v>1740</v>
      </c>
      <c r="F6" s="11" t="str">
        <f t="shared" ref="F6:F7" si="0">B6</f>
        <v>Авансовый отчет</v>
      </c>
      <c r="G6" s="13">
        <f t="shared" ref="G6:G7" si="1">E6</f>
        <v>1740</v>
      </c>
      <c r="H6" s="12">
        <f t="shared" ref="H6:H7" si="2">D6</f>
        <v>44987</v>
      </c>
      <c r="I6" s="11" t="s">
        <v>17</v>
      </c>
      <c r="J6" s="3"/>
      <c r="K6" s="1"/>
      <c r="L6" s="1"/>
    </row>
    <row r="7" spans="1:12" ht="19.5" customHeight="1" x14ac:dyDescent="0.25">
      <c r="A7" s="5">
        <v>2</v>
      </c>
      <c r="B7" s="11" t="s">
        <v>13</v>
      </c>
      <c r="C7" s="11" t="s">
        <v>9</v>
      </c>
      <c r="D7" s="12">
        <v>44991</v>
      </c>
      <c r="E7" s="16">
        <v>14128</v>
      </c>
      <c r="F7" s="11" t="str">
        <f t="shared" si="0"/>
        <v>ООО "Диагностика"</v>
      </c>
      <c r="G7" s="13">
        <f t="shared" si="1"/>
        <v>14128</v>
      </c>
      <c r="H7" s="12">
        <f t="shared" si="2"/>
        <v>44991</v>
      </c>
      <c r="I7" s="11" t="s">
        <v>17</v>
      </c>
      <c r="J7" s="3"/>
      <c r="K7" s="1"/>
      <c r="L7" s="1"/>
    </row>
    <row r="8" spans="1:12" ht="22.5" customHeight="1" x14ac:dyDescent="0.25">
      <c r="A8" s="18">
        <v>3</v>
      </c>
      <c r="B8" s="11" t="s">
        <v>39</v>
      </c>
      <c r="C8" s="11" t="s">
        <v>45</v>
      </c>
      <c r="D8" s="12">
        <v>44991</v>
      </c>
      <c r="E8" s="16">
        <v>6100</v>
      </c>
      <c r="F8" s="11" t="str">
        <f t="shared" ref="F8" si="3">B8</f>
        <v>Авансовый отчет</v>
      </c>
      <c r="G8" s="13">
        <f t="shared" ref="G8:G11" si="4">E8</f>
        <v>6100</v>
      </c>
      <c r="H8" s="12">
        <f t="shared" ref="H8:H11" si="5">D8</f>
        <v>44991</v>
      </c>
      <c r="I8" s="11" t="s">
        <v>17</v>
      </c>
      <c r="J8" s="3"/>
      <c r="K8" s="1"/>
      <c r="L8" s="1"/>
    </row>
    <row r="9" spans="1:12" ht="22.5" customHeight="1" x14ac:dyDescent="0.25">
      <c r="A9" s="18">
        <v>4</v>
      </c>
      <c r="B9" s="11" t="s">
        <v>25</v>
      </c>
      <c r="C9" s="11" t="s">
        <v>26</v>
      </c>
      <c r="D9" s="12">
        <v>44991</v>
      </c>
      <c r="E9" s="16">
        <v>6149.96</v>
      </c>
      <c r="F9" s="13" t="s">
        <v>25</v>
      </c>
      <c r="G9" s="13">
        <f t="shared" si="4"/>
        <v>6149.96</v>
      </c>
      <c r="H9" s="12">
        <f t="shared" si="5"/>
        <v>44991</v>
      </c>
      <c r="I9" s="11" t="s">
        <v>17</v>
      </c>
      <c r="J9" s="3"/>
      <c r="K9" s="1"/>
      <c r="L9" s="1"/>
    </row>
    <row r="10" spans="1:12" ht="19.5" customHeight="1" x14ac:dyDescent="0.25">
      <c r="A10" s="18">
        <v>5</v>
      </c>
      <c r="B10" s="11" t="s">
        <v>25</v>
      </c>
      <c r="C10" s="11" t="s">
        <v>26</v>
      </c>
      <c r="D10" s="12">
        <v>44991</v>
      </c>
      <c r="E10" s="16">
        <v>1650</v>
      </c>
      <c r="F10" s="13" t="s">
        <v>25</v>
      </c>
      <c r="G10" s="13">
        <f t="shared" si="4"/>
        <v>1650</v>
      </c>
      <c r="H10" s="12">
        <f t="shared" si="5"/>
        <v>44991</v>
      </c>
      <c r="I10" s="11" t="s">
        <v>17</v>
      </c>
      <c r="J10" s="3"/>
      <c r="K10" s="1"/>
      <c r="L10" s="1"/>
    </row>
    <row r="11" spans="1:12" ht="21.75" customHeight="1" x14ac:dyDescent="0.25">
      <c r="A11" s="18">
        <v>6</v>
      </c>
      <c r="B11" s="8" t="s">
        <v>46</v>
      </c>
      <c r="C11" s="8" t="s">
        <v>35</v>
      </c>
      <c r="D11" s="14">
        <v>44991</v>
      </c>
      <c r="E11" s="17">
        <v>9563.99</v>
      </c>
      <c r="F11" s="8" t="str">
        <f t="shared" ref="F11" si="6">B11</f>
        <v>ИП Асхатзянов Р.Р.</v>
      </c>
      <c r="G11" s="15">
        <f t="shared" si="4"/>
        <v>9563.99</v>
      </c>
      <c r="H11" s="14">
        <f t="shared" si="5"/>
        <v>44991</v>
      </c>
      <c r="I11" s="11" t="s">
        <v>17</v>
      </c>
      <c r="J11" s="3"/>
      <c r="K11" s="1"/>
      <c r="L11" s="1"/>
    </row>
    <row r="12" spans="1:12" ht="22.5" customHeight="1" x14ac:dyDescent="0.25">
      <c r="A12" s="18">
        <v>7</v>
      </c>
      <c r="B12" s="8" t="s">
        <v>46</v>
      </c>
      <c r="C12" s="8" t="s">
        <v>35</v>
      </c>
      <c r="D12" s="14">
        <v>44991</v>
      </c>
      <c r="E12" s="17">
        <v>12136.64</v>
      </c>
      <c r="F12" s="8" t="str">
        <f t="shared" ref="F12" si="7">B12</f>
        <v>ИП Асхатзянов Р.Р.</v>
      </c>
      <c r="G12" s="15">
        <f t="shared" ref="G12" si="8">E12</f>
        <v>12136.64</v>
      </c>
      <c r="H12" s="14">
        <f t="shared" ref="H12" si="9">D12</f>
        <v>44991</v>
      </c>
      <c r="I12" s="11" t="s">
        <v>17</v>
      </c>
      <c r="J12" s="3"/>
      <c r="K12" s="1"/>
      <c r="L12" s="1"/>
    </row>
    <row r="13" spans="1:12" ht="23.25" customHeight="1" x14ac:dyDescent="0.25">
      <c r="A13" s="18">
        <v>8</v>
      </c>
      <c r="B13" s="8" t="s">
        <v>10</v>
      </c>
      <c r="C13" s="8" t="s">
        <v>47</v>
      </c>
      <c r="D13" s="14">
        <v>44992</v>
      </c>
      <c r="E13" s="17">
        <v>562.32000000000005</v>
      </c>
      <c r="F13" s="8" t="s">
        <v>48</v>
      </c>
      <c r="G13" s="15">
        <f>E13</f>
        <v>562.32000000000005</v>
      </c>
      <c r="H13" s="14">
        <f>D13</f>
        <v>44992</v>
      </c>
      <c r="I13" s="11" t="s">
        <v>17</v>
      </c>
      <c r="J13" s="3"/>
      <c r="K13" s="1"/>
      <c r="L13" s="1"/>
    </row>
    <row r="14" spans="1:12" ht="24" customHeight="1" x14ac:dyDescent="0.25">
      <c r="A14" s="18">
        <v>9</v>
      </c>
      <c r="B14" s="8" t="s">
        <v>10</v>
      </c>
      <c r="C14" s="8" t="s">
        <v>47</v>
      </c>
      <c r="D14" s="14">
        <v>44992</v>
      </c>
      <c r="E14" s="17">
        <v>562.32000000000005</v>
      </c>
      <c r="F14" s="8" t="s">
        <v>48</v>
      </c>
      <c r="G14" s="15">
        <f>E14</f>
        <v>562.32000000000005</v>
      </c>
      <c r="H14" s="14">
        <f>D14</f>
        <v>44992</v>
      </c>
      <c r="I14" s="11" t="s">
        <v>17</v>
      </c>
      <c r="J14" s="3"/>
      <c r="K14" s="1"/>
      <c r="L14" s="1"/>
    </row>
    <row r="15" spans="1:12" ht="17.25" customHeight="1" x14ac:dyDescent="0.25">
      <c r="A15" s="18">
        <v>10</v>
      </c>
      <c r="B15" s="8" t="s">
        <v>22</v>
      </c>
      <c r="C15" s="11" t="s">
        <v>24</v>
      </c>
      <c r="D15" s="12">
        <v>44994</v>
      </c>
      <c r="E15" s="16">
        <v>600</v>
      </c>
      <c r="F15" s="8" t="s">
        <v>22</v>
      </c>
      <c r="G15" s="13">
        <f t="shared" ref="G15" si="10">E15</f>
        <v>600</v>
      </c>
      <c r="H15" s="12">
        <f t="shared" ref="H15" si="11">D15</f>
        <v>44994</v>
      </c>
      <c r="I15" s="11" t="s">
        <v>17</v>
      </c>
      <c r="J15" s="3"/>
      <c r="K15" s="1"/>
      <c r="L15" s="1"/>
    </row>
    <row r="16" spans="1:12" ht="25.5" customHeight="1" x14ac:dyDescent="0.25">
      <c r="A16" s="18">
        <v>11</v>
      </c>
      <c r="B16" s="11" t="s">
        <v>49</v>
      </c>
      <c r="C16" s="11" t="s">
        <v>50</v>
      </c>
      <c r="D16" s="12">
        <v>44994</v>
      </c>
      <c r="E16" s="16">
        <v>7105.95</v>
      </c>
      <c r="F16" s="13" t="str">
        <f>B16</f>
        <v>ООО "Кировский обл. центр дезинфекции"</v>
      </c>
      <c r="G16" s="13">
        <f t="shared" ref="G16" si="12">E16</f>
        <v>7105.95</v>
      </c>
      <c r="H16" s="12">
        <f t="shared" ref="H16" si="13">D16</f>
        <v>44994</v>
      </c>
      <c r="I16" s="11" t="s">
        <v>17</v>
      </c>
      <c r="J16" s="3"/>
      <c r="K16" s="1"/>
      <c r="L16" s="1"/>
    </row>
    <row r="17" spans="1:12" ht="26.25" customHeight="1" x14ac:dyDescent="0.25">
      <c r="A17" s="18">
        <v>12</v>
      </c>
      <c r="B17" s="11" t="s">
        <v>10</v>
      </c>
      <c r="C17" s="11" t="s">
        <v>20</v>
      </c>
      <c r="D17" s="12">
        <v>44998</v>
      </c>
      <c r="E17" s="16">
        <v>1584.48</v>
      </c>
      <c r="F17" s="13" t="s">
        <v>21</v>
      </c>
      <c r="G17" s="13">
        <v>1584.48</v>
      </c>
      <c r="H17" s="12">
        <f>D17</f>
        <v>44998</v>
      </c>
      <c r="I17" s="11" t="s">
        <v>17</v>
      </c>
      <c r="J17" s="3"/>
      <c r="K17" s="1"/>
      <c r="L17" s="1"/>
    </row>
    <row r="18" spans="1:12" ht="22.5" customHeight="1" x14ac:dyDescent="0.25">
      <c r="A18" s="18">
        <v>13</v>
      </c>
      <c r="B18" s="8" t="s">
        <v>22</v>
      </c>
      <c r="C18" s="11" t="s">
        <v>24</v>
      </c>
      <c r="D18" s="12">
        <v>44998</v>
      </c>
      <c r="E18" s="16">
        <v>150</v>
      </c>
      <c r="F18" s="8" t="s">
        <v>22</v>
      </c>
      <c r="G18" s="13">
        <f t="shared" ref="G18:G21" si="14">E18</f>
        <v>150</v>
      </c>
      <c r="H18" s="12">
        <f t="shared" ref="H18:H23" si="15">D18</f>
        <v>44998</v>
      </c>
      <c r="I18" s="11" t="s">
        <v>17</v>
      </c>
      <c r="J18" s="3"/>
      <c r="K18" s="1"/>
      <c r="L18" s="1"/>
    </row>
    <row r="19" spans="1:12" ht="17.25" customHeight="1" x14ac:dyDescent="0.25">
      <c r="A19" s="18">
        <v>14</v>
      </c>
      <c r="B19" s="8" t="s">
        <v>33</v>
      </c>
      <c r="C19" s="8" t="s">
        <v>34</v>
      </c>
      <c r="D19" s="14">
        <v>44999</v>
      </c>
      <c r="E19" s="17">
        <v>18631.349999999999</v>
      </c>
      <c r="F19" s="8" t="s">
        <v>33</v>
      </c>
      <c r="G19" s="15">
        <f t="shared" si="14"/>
        <v>18631.349999999999</v>
      </c>
      <c r="H19" s="14">
        <f t="shared" si="15"/>
        <v>44999</v>
      </c>
      <c r="I19" s="8" t="s">
        <v>17</v>
      </c>
      <c r="J19" s="3"/>
      <c r="K19" s="1"/>
      <c r="L19" s="1"/>
    </row>
    <row r="20" spans="1:12" ht="21.75" customHeight="1" x14ac:dyDescent="0.25">
      <c r="A20" s="18">
        <v>15</v>
      </c>
      <c r="B20" s="8" t="s">
        <v>11</v>
      </c>
      <c r="C20" s="8" t="s">
        <v>51</v>
      </c>
      <c r="D20" s="14">
        <v>45000</v>
      </c>
      <c r="E20" s="17">
        <v>42337.22</v>
      </c>
      <c r="F20" s="15" t="s">
        <v>52</v>
      </c>
      <c r="G20" s="15">
        <f t="shared" si="14"/>
        <v>42337.22</v>
      </c>
      <c r="H20" s="14">
        <f t="shared" si="15"/>
        <v>45000</v>
      </c>
      <c r="I20" s="8" t="s">
        <v>12</v>
      </c>
      <c r="J20" s="3"/>
      <c r="K20" s="1"/>
      <c r="L20" s="1"/>
    </row>
    <row r="21" spans="1:12" ht="18.75" customHeight="1" x14ac:dyDescent="0.25">
      <c r="A21" s="18">
        <v>16</v>
      </c>
      <c r="B21" s="11" t="s">
        <v>13</v>
      </c>
      <c r="C21" s="11" t="s">
        <v>9</v>
      </c>
      <c r="D21" s="12">
        <v>45000</v>
      </c>
      <c r="E21" s="16">
        <v>714</v>
      </c>
      <c r="F21" s="11" t="str">
        <f t="shared" ref="F21" si="16">B21</f>
        <v>ООО "Диагностика"</v>
      </c>
      <c r="G21" s="13">
        <f t="shared" si="14"/>
        <v>714</v>
      </c>
      <c r="H21" s="12">
        <f t="shared" si="15"/>
        <v>45000</v>
      </c>
      <c r="I21" s="11" t="s">
        <v>17</v>
      </c>
      <c r="J21" s="3"/>
      <c r="K21" s="1"/>
      <c r="L21" s="1"/>
    </row>
    <row r="22" spans="1:12" ht="25.5" customHeight="1" x14ac:dyDescent="0.25">
      <c r="A22" s="18">
        <v>17</v>
      </c>
      <c r="B22" s="8" t="s">
        <v>16</v>
      </c>
      <c r="C22" s="8" t="s">
        <v>40</v>
      </c>
      <c r="D22" s="14">
        <v>45002</v>
      </c>
      <c r="E22" s="17">
        <v>4500</v>
      </c>
      <c r="F22" s="8" t="s">
        <v>16</v>
      </c>
      <c r="G22" s="15">
        <f>E22</f>
        <v>4500</v>
      </c>
      <c r="H22" s="14">
        <f t="shared" si="15"/>
        <v>45002</v>
      </c>
      <c r="I22" s="8" t="s">
        <v>17</v>
      </c>
      <c r="J22" s="3"/>
      <c r="K22" s="1"/>
      <c r="L22" s="1"/>
    </row>
    <row r="23" spans="1:12" ht="19.5" customHeight="1" x14ac:dyDescent="0.25">
      <c r="A23" s="18">
        <v>18</v>
      </c>
      <c r="B23" s="8" t="s">
        <v>29</v>
      </c>
      <c r="C23" s="8" t="s">
        <v>30</v>
      </c>
      <c r="D23" s="14">
        <v>45002</v>
      </c>
      <c r="E23" s="17">
        <v>206.06</v>
      </c>
      <c r="F23" s="8" t="s">
        <v>29</v>
      </c>
      <c r="G23" s="15">
        <f t="shared" ref="G23" si="17">E23</f>
        <v>206.06</v>
      </c>
      <c r="H23" s="14">
        <f t="shared" si="15"/>
        <v>45002</v>
      </c>
      <c r="I23" s="8" t="s">
        <v>18</v>
      </c>
      <c r="J23" s="3"/>
      <c r="K23" s="1"/>
      <c r="L23" s="1"/>
    </row>
    <row r="24" spans="1:12" ht="23.25" customHeight="1" x14ac:dyDescent="0.25">
      <c r="A24" s="18">
        <v>19</v>
      </c>
      <c r="B24" s="8" t="s">
        <v>29</v>
      </c>
      <c r="C24" s="8" t="s">
        <v>30</v>
      </c>
      <c r="D24" s="14">
        <v>45002</v>
      </c>
      <c r="E24" s="17">
        <v>589</v>
      </c>
      <c r="F24" s="8" t="s">
        <v>29</v>
      </c>
      <c r="G24" s="15">
        <f t="shared" ref="G24" si="18">E24</f>
        <v>589</v>
      </c>
      <c r="H24" s="14">
        <f t="shared" ref="H24" si="19">D24</f>
        <v>45002</v>
      </c>
      <c r="I24" s="8" t="s">
        <v>18</v>
      </c>
      <c r="J24" s="3"/>
      <c r="K24" s="1"/>
      <c r="L24" s="1"/>
    </row>
    <row r="25" spans="1:12" ht="23.25" customHeight="1" x14ac:dyDescent="0.25">
      <c r="A25" s="18">
        <v>20</v>
      </c>
      <c r="B25" s="8" t="s">
        <v>29</v>
      </c>
      <c r="C25" s="8" t="s">
        <v>30</v>
      </c>
      <c r="D25" s="14">
        <v>45002</v>
      </c>
      <c r="E25" s="17">
        <v>5129.68</v>
      </c>
      <c r="F25" s="8" t="s">
        <v>29</v>
      </c>
      <c r="G25" s="15">
        <f t="shared" ref="G25:G28" si="20">E25</f>
        <v>5129.68</v>
      </c>
      <c r="H25" s="14">
        <f t="shared" ref="H25:H28" si="21">D25</f>
        <v>45002</v>
      </c>
      <c r="I25" s="8" t="s">
        <v>18</v>
      </c>
      <c r="J25" s="3"/>
      <c r="K25" s="1"/>
      <c r="L25" s="1"/>
    </row>
    <row r="26" spans="1:12" ht="23.25" customHeight="1" x14ac:dyDescent="0.25">
      <c r="A26" s="18">
        <v>21</v>
      </c>
      <c r="B26" s="8" t="s">
        <v>23</v>
      </c>
      <c r="C26" s="8" t="s">
        <v>30</v>
      </c>
      <c r="D26" s="14">
        <v>45002</v>
      </c>
      <c r="E26" s="17">
        <v>3200</v>
      </c>
      <c r="F26" s="8" t="str">
        <f>B26</f>
        <v>ИП Мельников В.А.</v>
      </c>
      <c r="G26" s="15">
        <f t="shared" si="20"/>
        <v>3200</v>
      </c>
      <c r="H26" s="14">
        <f t="shared" si="21"/>
        <v>45002</v>
      </c>
      <c r="I26" s="8" t="s">
        <v>18</v>
      </c>
      <c r="J26" s="3"/>
      <c r="K26" s="1"/>
      <c r="L26" s="1"/>
    </row>
    <row r="27" spans="1:12" ht="24.75" customHeight="1" x14ac:dyDescent="0.25">
      <c r="A27" s="18">
        <v>22</v>
      </c>
      <c r="B27" s="8" t="s">
        <v>28</v>
      </c>
      <c r="C27" s="8" t="s">
        <v>30</v>
      </c>
      <c r="D27" s="14">
        <v>45002</v>
      </c>
      <c r="E27" s="17">
        <v>5122</v>
      </c>
      <c r="F27" s="8" t="str">
        <f>B27</f>
        <v>ООО "Богородский молочный завод"</v>
      </c>
      <c r="G27" s="15">
        <f t="shared" si="20"/>
        <v>5122</v>
      </c>
      <c r="H27" s="14">
        <f t="shared" si="21"/>
        <v>45002</v>
      </c>
      <c r="I27" s="8" t="s">
        <v>18</v>
      </c>
      <c r="J27" s="3"/>
      <c r="K27" s="1"/>
      <c r="L27" s="1"/>
    </row>
    <row r="28" spans="1:12" ht="19.5" customHeight="1" x14ac:dyDescent="0.25">
      <c r="A28" s="18">
        <v>23</v>
      </c>
      <c r="B28" s="8" t="s">
        <v>27</v>
      </c>
      <c r="C28" s="8" t="s">
        <v>30</v>
      </c>
      <c r="D28" s="14">
        <v>45002</v>
      </c>
      <c r="E28" s="17">
        <v>21948.26</v>
      </c>
      <c r="F28" s="8" t="str">
        <f>B28</f>
        <v>ИП Сулейманов С.Г.О.</v>
      </c>
      <c r="G28" s="15">
        <f t="shared" si="20"/>
        <v>21948.26</v>
      </c>
      <c r="H28" s="14">
        <f t="shared" si="21"/>
        <v>45002</v>
      </c>
      <c r="I28" s="8" t="s">
        <v>18</v>
      </c>
      <c r="J28" s="3"/>
      <c r="K28" s="1"/>
      <c r="L28" s="1"/>
    </row>
    <row r="29" spans="1:12" ht="20.25" customHeight="1" x14ac:dyDescent="0.25">
      <c r="A29" s="18">
        <v>24</v>
      </c>
      <c r="B29" s="8" t="s">
        <v>27</v>
      </c>
      <c r="C29" s="8" t="s">
        <v>30</v>
      </c>
      <c r="D29" s="14">
        <v>45002</v>
      </c>
      <c r="E29" s="17">
        <v>18805</v>
      </c>
      <c r="F29" s="8" t="str">
        <f>B29</f>
        <v>ИП Сулейманов С.Г.О.</v>
      </c>
      <c r="G29" s="15">
        <f t="shared" ref="G29:G30" si="22">E29</f>
        <v>18805</v>
      </c>
      <c r="H29" s="14">
        <f t="shared" ref="H29:H30" si="23">D29</f>
        <v>45002</v>
      </c>
      <c r="I29" s="8" t="s">
        <v>18</v>
      </c>
      <c r="J29" s="3"/>
      <c r="K29" s="1"/>
      <c r="L29" s="1"/>
    </row>
    <row r="30" spans="1:12" ht="21" customHeight="1" x14ac:dyDescent="0.25">
      <c r="A30" s="18">
        <v>25</v>
      </c>
      <c r="B30" s="8" t="s">
        <v>53</v>
      </c>
      <c r="C30" s="8" t="s">
        <v>54</v>
      </c>
      <c r="D30" s="14">
        <v>45005</v>
      </c>
      <c r="E30" s="17">
        <v>366550.36</v>
      </c>
      <c r="F30" s="8" t="str">
        <f>B30</f>
        <v>ООО "Фаворит"</v>
      </c>
      <c r="G30" s="15">
        <f t="shared" si="22"/>
        <v>366550.36</v>
      </c>
      <c r="H30" s="14">
        <f t="shared" si="23"/>
        <v>45005</v>
      </c>
      <c r="I30" s="8" t="s">
        <v>18</v>
      </c>
      <c r="J30" s="3"/>
      <c r="K30" s="1"/>
      <c r="L30" s="1"/>
    </row>
    <row r="31" spans="1:12" ht="19.5" customHeight="1" x14ac:dyDescent="0.25">
      <c r="A31" s="18">
        <v>26</v>
      </c>
      <c r="B31" s="8" t="s">
        <v>53</v>
      </c>
      <c r="C31" s="8" t="s">
        <v>54</v>
      </c>
      <c r="D31" s="14">
        <v>45005</v>
      </c>
      <c r="E31" s="17">
        <v>405750</v>
      </c>
      <c r="F31" s="8" t="str">
        <f>B31</f>
        <v>ООО "Фаворит"</v>
      </c>
      <c r="G31" s="15">
        <f t="shared" ref="G31" si="24">E31</f>
        <v>405750</v>
      </c>
      <c r="H31" s="14">
        <f t="shared" ref="H31" si="25">D31</f>
        <v>45005</v>
      </c>
      <c r="I31" s="8" t="s">
        <v>18</v>
      </c>
      <c r="J31" s="3"/>
      <c r="K31" s="1"/>
      <c r="L31" s="1"/>
    </row>
    <row r="32" spans="1:12" ht="22.5" customHeight="1" x14ac:dyDescent="0.25">
      <c r="A32" s="18">
        <v>27</v>
      </c>
      <c r="B32" s="8" t="s">
        <v>55</v>
      </c>
      <c r="C32" s="8" t="s">
        <v>54</v>
      </c>
      <c r="D32" s="14">
        <v>45005</v>
      </c>
      <c r="E32" s="17">
        <v>520000</v>
      </c>
      <c r="F32" s="8" t="str">
        <f>B32</f>
        <v>ИП Сорокин В.А.</v>
      </c>
      <c r="G32" s="15">
        <f t="shared" ref="G32:G35" si="26">E32</f>
        <v>520000</v>
      </c>
      <c r="H32" s="14">
        <f t="shared" ref="H32:H35" si="27">D32</f>
        <v>45005</v>
      </c>
      <c r="I32" s="8" t="s">
        <v>18</v>
      </c>
      <c r="J32" s="3"/>
      <c r="K32" s="1"/>
      <c r="L32" s="1"/>
    </row>
    <row r="33" spans="1:12" ht="21" customHeight="1" x14ac:dyDescent="0.25">
      <c r="A33" s="18">
        <v>28</v>
      </c>
      <c r="B33" s="11" t="s">
        <v>39</v>
      </c>
      <c r="C33" s="11" t="s">
        <v>45</v>
      </c>
      <c r="D33" s="12">
        <v>45006</v>
      </c>
      <c r="E33" s="16">
        <v>3100</v>
      </c>
      <c r="F33" s="11" t="str">
        <f t="shared" ref="F33:F34" si="28">B33</f>
        <v>Авансовый отчет</v>
      </c>
      <c r="G33" s="13">
        <f t="shared" si="26"/>
        <v>3100</v>
      </c>
      <c r="H33" s="12">
        <f t="shared" si="27"/>
        <v>45006</v>
      </c>
      <c r="I33" s="11" t="s">
        <v>17</v>
      </c>
      <c r="J33" s="3"/>
      <c r="K33" s="1"/>
      <c r="L33" s="1"/>
    </row>
    <row r="34" spans="1:12" ht="23.25" customHeight="1" x14ac:dyDescent="0.25">
      <c r="A34" s="18">
        <v>29</v>
      </c>
      <c r="B34" s="11" t="s">
        <v>39</v>
      </c>
      <c r="C34" s="11" t="s">
        <v>9</v>
      </c>
      <c r="D34" s="12">
        <v>45006</v>
      </c>
      <c r="E34" s="16">
        <v>299</v>
      </c>
      <c r="F34" s="11" t="str">
        <f t="shared" si="28"/>
        <v>Авансовый отчет</v>
      </c>
      <c r="G34" s="13">
        <f t="shared" si="26"/>
        <v>299</v>
      </c>
      <c r="H34" s="12">
        <f t="shared" si="27"/>
        <v>45006</v>
      </c>
      <c r="I34" s="11" t="s">
        <v>17</v>
      </c>
      <c r="J34" s="3"/>
      <c r="K34" s="1"/>
      <c r="L34" s="1"/>
    </row>
    <row r="35" spans="1:12" ht="25.5" customHeight="1" x14ac:dyDescent="0.25">
      <c r="A35" s="18">
        <v>30</v>
      </c>
      <c r="B35" s="8" t="s">
        <v>56</v>
      </c>
      <c r="C35" s="8" t="s">
        <v>54</v>
      </c>
      <c r="D35" s="14">
        <v>45007</v>
      </c>
      <c r="E35" s="17">
        <v>444000</v>
      </c>
      <c r="F35" s="8" t="str">
        <f>B35</f>
        <v>ООО "Азарти"</v>
      </c>
      <c r="G35" s="15">
        <f t="shared" si="26"/>
        <v>444000</v>
      </c>
      <c r="H35" s="14">
        <f t="shared" si="27"/>
        <v>45007</v>
      </c>
      <c r="I35" s="8" t="s">
        <v>18</v>
      </c>
      <c r="J35" s="3"/>
      <c r="K35" s="1"/>
      <c r="L35" s="1"/>
    </row>
    <row r="36" spans="1:12" ht="22.5" customHeight="1" x14ac:dyDescent="0.25">
      <c r="A36" s="18">
        <v>31</v>
      </c>
      <c r="B36" s="8" t="s">
        <v>56</v>
      </c>
      <c r="C36" s="8" t="s">
        <v>54</v>
      </c>
      <c r="D36" s="14">
        <v>45007</v>
      </c>
      <c r="E36" s="17">
        <v>203190</v>
      </c>
      <c r="F36" s="8" t="str">
        <f>B36</f>
        <v>ООО "Азарти"</v>
      </c>
      <c r="G36" s="15">
        <f t="shared" ref="G36:G37" si="29">E36</f>
        <v>203190</v>
      </c>
      <c r="H36" s="14">
        <f t="shared" ref="H36:H37" si="30">D36</f>
        <v>45007</v>
      </c>
      <c r="I36" s="8" t="s">
        <v>18</v>
      </c>
      <c r="J36" s="3"/>
      <c r="K36" s="1"/>
      <c r="L36" s="1"/>
    </row>
    <row r="37" spans="1:12" ht="18.75" customHeight="1" x14ac:dyDescent="0.25">
      <c r="A37" s="18">
        <v>32</v>
      </c>
      <c r="B37" s="8" t="s">
        <v>57</v>
      </c>
      <c r="C37" s="8" t="s">
        <v>58</v>
      </c>
      <c r="D37" s="14">
        <v>45007</v>
      </c>
      <c r="E37" s="17">
        <v>245086</v>
      </c>
      <c r="F37" s="8" t="str">
        <f>B37</f>
        <v>ИП Газизов Ф.Ф.</v>
      </c>
      <c r="G37" s="15">
        <f t="shared" si="29"/>
        <v>245086</v>
      </c>
      <c r="H37" s="14">
        <f t="shared" si="30"/>
        <v>45007</v>
      </c>
      <c r="I37" s="8" t="s">
        <v>18</v>
      </c>
      <c r="J37" s="3"/>
      <c r="K37" s="1"/>
      <c r="L37" s="1"/>
    </row>
    <row r="38" spans="1:12" ht="18" customHeight="1" x14ac:dyDescent="0.25">
      <c r="A38" s="18">
        <v>33</v>
      </c>
      <c r="B38" s="8" t="s">
        <v>59</v>
      </c>
      <c r="C38" s="8" t="s">
        <v>58</v>
      </c>
      <c r="D38" s="14">
        <v>45007</v>
      </c>
      <c r="E38" s="17">
        <v>424300</v>
      </c>
      <c r="F38" s="8" t="str">
        <f>B38</f>
        <v>ООО "Меркурий Первый"</v>
      </c>
      <c r="G38" s="15">
        <f t="shared" ref="G38" si="31">E38</f>
        <v>424300</v>
      </c>
      <c r="H38" s="14">
        <f t="shared" ref="H38" si="32">D38</f>
        <v>45007</v>
      </c>
      <c r="I38" s="8" t="s">
        <v>18</v>
      </c>
      <c r="J38" s="3"/>
      <c r="K38" s="1"/>
      <c r="L38" s="1"/>
    </row>
    <row r="39" spans="1:12" ht="21" customHeight="1" x14ac:dyDescent="0.25">
      <c r="A39" s="18">
        <v>34</v>
      </c>
      <c r="B39" s="8" t="s">
        <v>60</v>
      </c>
      <c r="C39" s="8" t="s">
        <v>58</v>
      </c>
      <c r="D39" s="14">
        <v>45007</v>
      </c>
      <c r="E39" s="17">
        <v>129280</v>
      </c>
      <c r="F39" s="8" t="str">
        <f>B39</f>
        <v>ИП Муллин Р.В</v>
      </c>
      <c r="G39" s="15">
        <f t="shared" ref="G39" si="33">E39</f>
        <v>129280</v>
      </c>
      <c r="H39" s="14">
        <f t="shared" ref="H39" si="34">D39</f>
        <v>45007</v>
      </c>
      <c r="I39" s="8" t="s">
        <v>18</v>
      </c>
      <c r="J39" s="3"/>
      <c r="K39" s="1"/>
      <c r="L39" s="1"/>
    </row>
    <row r="40" spans="1:12" ht="21" customHeight="1" x14ac:dyDescent="0.25">
      <c r="A40" s="18">
        <v>35</v>
      </c>
      <c r="B40" s="8" t="s">
        <v>27</v>
      </c>
      <c r="C40" s="8" t="s">
        <v>58</v>
      </c>
      <c r="D40" s="14">
        <v>45007</v>
      </c>
      <c r="E40" s="17">
        <v>325200</v>
      </c>
      <c r="F40" s="8" t="str">
        <f>B40</f>
        <v>ИП Сулейманов С.Г.О.</v>
      </c>
      <c r="G40" s="15">
        <f t="shared" ref="G40" si="35">E40</f>
        <v>325200</v>
      </c>
      <c r="H40" s="14">
        <f t="shared" ref="H40" si="36">D40</f>
        <v>45007</v>
      </c>
      <c r="I40" s="8" t="s">
        <v>18</v>
      </c>
      <c r="J40" s="3"/>
      <c r="K40" s="1"/>
      <c r="L40" s="1"/>
    </row>
    <row r="41" spans="1:12" ht="23.25" customHeight="1" x14ac:dyDescent="0.25">
      <c r="A41" s="18">
        <v>36</v>
      </c>
      <c r="B41" s="8" t="s">
        <v>27</v>
      </c>
      <c r="C41" s="8" t="s">
        <v>58</v>
      </c>
      <c r="D41" s="14">
        <v>45007</v>
      </c>
      <c r="E41" s="17">
        <v>275280</v>
      </c>
      <c r="F41" s="8" t="str">
        <f>B41</f>
        <v>ИП Сулейманов С.Г.О.</v>
      </c>
      <c r="G41" s="15">
        <f t="shared" ref="G41" si="37">E41</f>
        <v>275280</v>
      </c>
      <c r="H41" s="14">
        <f t="shared" ref="H41" si="38">D41</f>
        <v>45007</v>
      </c>
      <c r="I41" s="8" t="s">
        <v>18</v>
      </c>
      <c r="J41" s="3"/>
      <c r="K41" s="1"/>
      <c r="L41" s="1"/>
    </row>
    <row r="42" spans="1:12" ht="23.25" customHeight="1" x14ac:dyDescent="0.25">
      <c r="A42" s="18">
        <v>37</v>
      </c>
      <c r="B42" s="8" t="s">
        <v>27</v>
      </c>
      <c r="C42" s="8" t="s">
        <v>58</v>
      </c>
      <c r="D42" s="14">
        <v>45007</v>
      </c>
      <c r="E42" s="17">
        <v>70000</v>
      </c>
      <c r="F42" s="8" t="str">
        <f>B42</f>
        <v>ИП Сулейманов С.Г.О.</v>
      </c>
      <c r="G42" s="15">
        <f t="shared" ref="G42:G43" si="39">E42</f>
        <v>70000</v>
      </c>
      <c r="H42" s="14">
        <f t="shared" ref="H42:H43" si="40">D42</f>
        <v>45007</v>
      </c>
      <c r="I42" s="8" t="s">
        <v>18</v>
      </c>
      <c r="J42" s="3"/>
      <c r="K42" s="1"/>
      <c r="L42" s="1"/>
    </row>
    <row r="43" spans="1:12" ht="23.25" customHeight="1" x14ac:dyDescent="0.25">
      <c r="A43" s="18">
        <v>38</v>
      </c>
      <c r="B43" s="8" t="s">
        <v>29</v>
      </c>
      <c r="C43" s="8" t="s">
        <v>58</v>
      </c>
      <c r="D43" s="14">
        <v>45007</v>
      </c>
      <c r="E43" s="17">
        <v>388996</v>
      </c>
      <c r="F43" s="8" t="str">
        <f>B43</f>
        <v>ООО "Мир продуктов"</v>
      </c>
      <c r="G43" s="15">
        <f t="shared" si="39"/>
        <v>388996</v>
      </c>
      <c r="H43" s="14">
        <f t="shared" si="40"/>
        <v>45007</v>
      </c>
      <c r="I43" s="8" t="s">
        <v>18</v>
      </c>
      <c r="J43" s="3"/>
      <c r="K43" s="1"/>
      <c r="L43" s="1"/>
    </row>
    <row r="44" spans="1:12" ht="23.25" customHeight="1" x14ac:dyDescent="0.25">
      <c r="A44" s="18">
        <v>39</v>
      </c>
      <c r="B44" s="8" t="s">
        <v>29</v>
      </c>
      <c r="C44" s="8" t="s">
        <v>58</v>
      </c>
      <c r="D44" s="14">
        <v>45007</v>
      </c>
      <c r="E44" s="17">
        <v>97395</v>
      </c>
      <c r="F44" s="8" t="str">
        <f>B44</f>
        <v>ООО "Мир продуктов"</v>
      </c>
      <c r="G44" s="15">
        <f t="shared" ref="G44:G48" si="41">E44</f>
        <v>97395</v>
      </c>
      <c r="H44" s="14">
        <f t="shared" ref="H44:H48" si="42">D44</f>
        <v>45007</v>
      </c>
      <c r="I44" s="8" t="s">
        <v>18</v>
      </c>
      <c r="J44" s="3"/>
      <c r="K44" s="1"/>
      <c r="L44" s="1"/>
    </row>
    <row r="45" spans="1:12" ht="23.25" customHeight="1" x14ac:dyDescent="0.25">
      <c r="A45" s="18">
        <v>40</v>
      </c>
      <c r="B45" s="8" t="s">
        <v>61</v>
      </c>
      <c r="C45" s="8" t="s">
        <v>62</v>
      </c>
      <c r="D45" s="14">
        <v>45007</v>
      </c>
      <c r="E45" s="17">
        <v>22233</v>
      </c>
      <c r="F45" s="8" t="str">
        <f t="shared" ref="F45" si="43">B45</f>
        <v>ООО "Комфорт Компьютер"</v>
      </c>
      <c r="G45" s="15">
        <f t="shared" si="41"/>
        <v>22233</v>
      </c>
      <c r="H45" s="14">
        <f t="shared" si="42"/>
        <v>45007</v>
      </c>
      <c r="I45" s="11" t="s">
        <v>17</v>
      </c>
      <c r="J45" s="3"/>
      <c r="K45" s="1"/>
      <c r="L45" s="1"/>
    </row>
    <row r="46" spans="1:12" ht="23.25" customHeight="1" x14ac:dyDescent="0.25">
      <c r="A46" s="18">
        <v>41</v>
      </c>
      <c r="B46" s="8" t="s">
        <v>11</v>
      </c>
      <c r="C46" s="8" t="s">
        <v>41</v>
      </c>
      <c r="D46" s="14">
        <v>45007</v>
      </c>
      <c r="E46" s="17">
        <v>61150.76</v>
      </c>
      <c r="F46" s="8" t="s">
        <v>32</v>
      </c>
      <c r="G46" s="15">
        <f t="shared" si="41"/>
        <v>61150.76</v>
      </c>
      <c r="H46" s="14">
        <f t="shared" si="42"/>
        <v>45007</v>
      </c>
      <c r="I46" s="8" t="s">
        <v>12</v>
      </c>
      <c r="J46" s="3"/>
      <c r="K46" s="1"/>
      <c r="L46" s="1"/>
    </row>
    <row r="47" spans="1:12" ht="23.25" customHeight="1" x14ac:dyDescent="0.25">
      <c r="A47" s="18">
        <v>42</v>
      </c>
      <c r="B47" s="8" t="s">
        <v>11</v>
      </c>
      <c r="C47" s="8" t="s">
        <v>42</v>
      </c>
      <c r="D47" s="14">
        <v>45007</v>
      </c>
      <c r="E47" s="17">
        <v>21571.58</v>
      </c>
      <c r="F47" s="15" t="s">
        <v>32</v>
      </c>
      <c r="G47" s="15">
        <f t="shared" si="41"/>
        <v>21571.58</v>
      </c>
      <c r="H47" s="14">
        <f t="shared" si="42"/>
        <v>45007</v>
      </c>
      <c r="I47" s="8" t="s">
        <v>12</v>
      </c>
      <c r="J47" s="3"/>
      <c r="K47" s="1"/>
      <c r="L47" s="1"/>
    </row>
    <row r="48" spans="1:12" ht="23.25" customHeight="1" x14ac:dyDescent="0.25">
      <c r="A48" s="18">
        <v>43</v>
      </c>
      <c r="B48" s="8" t="s">
        <v>23</v>
      </c>
      <c r="C48" s="8" t="s">
        <v>58</v>
      </c>
      <c r="D48" s="14">
        <v>45008</v>
      </c>
      <c r="E48" s="17">
        <v>73600</v>
      </c>
      <c r="F48" s="8" t="str">
        <f>B48</f>
        <v>ИП Мельников В.А.</v>
      </c>
      <c r="G48" s="15">
        <f t="shared" si="41"/>
        <v>73600</v>
      </c>
      <c r="H48" s="14">
        <f t="shared" si="42"/>
        <v>45008</v>
      </c>
      <c r="I48" s="8" t="s">
        <v>18</v>
      </c>
      <c r="J48" s="3"/>
      <c r="K48" s="1"/>
      <c r="L48" s="1"/>
    </row>
    <row r="49" spans="1:12" ht="23.25" customHeight="1" x14ac:dyDescent="0.25">
      <c r="A49" s="18">
        <v>44</v>
      </c>
      <c r="B49" s="8" t="s">
        <v>23</v>
      </c>
      <c r="C49" s="8" t="s">
        <v>58</v>
      </c>
      <c r="D49" s="14">
        <v>45008</v>
      </c>
      <c r="E49" s="17">
        <v>430000</v>
      </c>
      <c r="F49" s="8" t="str">
        <f>B49</f>
        <v>ИП Мельников В.А.</v>
      </c>
      <c r="G49" s="15">
        <f t="shared" ref="G49" si="44">E49</f>
        <v>430000</v>
      </c>
      <c r="H49" s="14">
        <f t="shared" ref="H49" si="45">D49</f>
        <v>45008</v>
      </c>
      <c r="I49" s="8" t="s">
        <v>18</v>
      </c>
      <c r="J49" s="3"/>
      <c r="K49" s="1"/>
      <c r="L49" s="1"/>
    </row>
    <row r="50" spans="1:12" ht="23.25" customHeight="1" x14ac:dyDescent="0.25">
      <c r="A50" s="18">
        <v>45</v>
      </c>
      <c r="B50" s="8" t="s">
        <v>10</v>
      </c>
      <c r="C50" s="8" t="s">
        <v>47</v>
      </c>
      <c r="D50" s="14">
        <v>45008</v>
      </c>
      <c r="E50" s="17">
        <v>562.32000000000005</v>
      </c>
      <c r="F50" s="8" t="s">
        <v>48</v>
      </c>
      <c r="G50" s="15">
        <f>E50</f>
        <v>562.32000000000005</v>
      </c>
      <c r="H50" s="14">
        <f>D50</f>
        <v>45008</v>
      </c>
      <c r="I50" s="11" t="s">
        <v>17</v>
      </c>
      <c r="J50" s="3"/>
      <c r="K50" s="1"/>
      <c r="L50" s="1"/>
    </row>
    <row r="51" spans="1:12" ht="23.25" customHeight="1" x14ac:dyDescent="0.25">
      <c r="A51" s="18">
        <v>46</v>
      </c>
      <c r="B51" s="11" t="s">
        <v>13</v>
      </c>
      <c r="C51" s="11" t="s">
        <v>9</v>
      </c>
      <c r="D51" s="12">
        <v>45008</v>
      </c>
      <c r="E51" s="16">
        <v>2975</v>
      </c>
      <c r="F51" s="11" t="str">
        <f t="shared" ref="F51" si="46">B51</f>
        <v>ООО "Диагностика"</v>
      </c>
      <c r="G51" s="13">
        <f t="shared" ref="G51:G52" si="47">E51</f>
        <v>2975</v>
      </c>
      <c r="H51" s="12">
        <f t="shared" ref="H51:H52" si="48">D51</f>
        <v>45008</v>
      </c>
      <c r="I51" s="11" t="s">
        <v>17</v>
      </c>
      <c r="J51" s="3"/>
      <c r="K51" s="1"/>
      <c r="L51" s="1"/>
    </row>
    <row r="52" spans="1:12" ht="23.25" customHeight="1" x14ac:dyDescent="0.25">
      <c r="A52" s="18">
        <v>47</v>
      </c>
      <c r="B52" s="8" t="s">
        <v>11</v>
      </c>
      <c r="C52" s="8" t="s">
        <v>31</v>
      </c>
      <c r="D52" s="14">
        <v>45008</v>
      </c>
      <c r="E52" s="17">
        <v>294183.09999999998</v>
      </c>
      <c r="F52" s="15" t="s">
        <v>15</v>
      </c>
      <c r="G52" s="15">
        <f t="shared" si="47"/>
        <v>294183.09999999998</v>
      </c>
      <c r="H52" s="14">
        <f t="shared" si="48"/>
        <v>45008</v>
      </c>
      <c r="I52" s="8" t="s">
        <v>12</v>
      </c>
      <c r="J52" s="3"/>
      <c r="K52" s="1"/>
      <c r="L52" s="1"/>
    </row>
    <row r="53" spans="1:12" ht="23.25" customHeight="1" x14ac:dyDescent="0.25">
      <c r="A53" s="18">
        <v>48</v>
      </c>
      <c r="B53" s="8" t="s">
        <v>11</v>
      </c>
      <c r="C53" s="8" t="s">
        <v>14</v>
      </c>
      <c r="D53" s="14">
        <v>45008</v>
      </c>
      <c r="E53" s="17">
        <v>37502.69</v>
      </c>
      <c r="F53" s="15" t="s">
        <v>15</v>
      </c>
      <c r="G53" s="15">
        <f t="shared" ref="G53:G54" si="49">E53</f>
        <v>37502.69</v>
      </c>
      <c r="H53" s="14">
        <f t="shared" ref="H53:H54" si="50">D53</f>
        <v>45008</v>
      </c>
      <c r="I53" s="8" t="s">
        <v>12</v>
      </c>
      <c r="J53" s="3"/>
      <c r="K53" s="1"/>
      <c r="L53" s="1"/>
    </row>
    <row r="54" spans="1:12" ht="23.25" customHeight="1" x14ac:dyDescent="0.25">
      <c r="A54" s="18">
        <v>49</v>
      </c>
      <c r="B54" s="8" t="s">
        <v>28</v>
      </c>
      <c r="C54" s="8" t="s">
        <v>58</v>
      </c>
      <c r="D54" s="14">
        <v>45009</v>
      </c>
      <c r="E54" s="17">
        <v>19010.2</v>
      </c>
      <c r="F54" s="8" t="str">
        <f>B54</f>
        <v>ООО "Богородский молочный завод"</v>
      </c>
      <c r="G54" s="15">
        <f t="shared" si="49"/>
        <v>19010.2</v>
      </c>
      <c r="H54" s="14">
        <f t="shared" si="50"/>
        <v>45009</v>
      </c>
      <c r="I54" s="8" t="s">
        <v>18</v>
      </c>
      <c r="J54" s="3"/>
      <c r="K54" s="1"/>
      <c r="L54" s="1"/>
    </row>
    <row r="55" spans="1:12" ht="23.25" customHeight="1" x14ac:dyDescent="0.25">
      <c r="A55" s="18">
        <v>50</v>
      </c>
      <c r="B55" s="8" t="s">
        <v>28</v>
      </c>
      <c r="C55" s="8" t="s">
        <v>58</v>
      </c>
      <c r="D55" s="14">
        <v>45009</v>
      </c>
      <c r="E55" s="17">
        <v>9460.1</v>
      </c>
      <c r="F55" s="8" t="str">
        <f>B55</f>
        <v>ООО "Богородский молочный завод"</v>
      </c>
      <c r="G55" s="15">
        <f t="shared" ref="G55" si="51">E55</f>
        <v>9460.1</v>
      </c>
      <c r="H55" s="14">
        <f t="shared" ref="H55" si="52">D55</f>
        <v>45009</v>
      </c>
      <c r="I55" s="8" t="s">
        <v>18</v>
      </c>
      <c r="J55" s="3"/>
      <c r="K55" s="1"/>
      <c r="L55" s="1"/>
    </row>
    <row r="56" spans="1:12" ht="23.25" customHeight="1" x14ac:dyDescent="0.25">
      <c r="A56" s="18">
        <v>51</v>
      </c>
      <c r="B56" s="8" t="s">
        <v>28</v>
      </c>
      <c r="C56" s="8" t="s">
        <v>58</v>
      </c>
      <c r="D56" s="14">
        <v>45009</v>
      </c>
      <c r="E56" s="17">
        <v>33414.6</v>
      </c>
      <c r="F56" s="8" t="str">
        <f>B56</f>
        <v>ООО "Богородский молочный завод"</v>
      </c>
      <c r="G56" s="15">
        <f t="shared" ref="G56:G58" si="53">E56</f>
        <v>33414.6</v>
      </c>
      <c r="H56" s="14">
        <f t="shared" ref="H56:H58" si="54">D56</f>
        <v>45009</v>
      </c>
      <c r="I56" s="8" t="s">
        <v>18</v>
      </c>
      <c r="J56" s="3"/>
      <c r="K56" s="1"/>
      <c r="L56" s="1"/>
    </row>
    <row r="57" spans="1:12" ht="23.25" customHeight="1" x14ac:dyDescent="0.25">
      <c r="A57" s="18">
        <v>52</v>
      </c>
      <c r="B57" s="8" t="s">
        <v>28</v>
      </c>
      <c r="C57" s="8" t="s">
        <v>58</v>
      </c>
      <c r="D57" s="14">
        <v>45009</v>
      </c>
      <c r="E57" s="17">
        <v>56484.2</v>
      </c>
      <c r="F57" s="8" t="str">
        <f>B57</f>
        <v>ООО "Богородский молочный завод"</v>
      </c>
      <c r="G57" s="15">
        <f t="shared" si="53"/>
        <v>56484.2</v>
      </c>
      <c r="H57" s="14">
        <f t="shared" si="54"/>
        <v>45009</v>
      </c>
      <c r="I57" s="8" t="s">
        <v>18</v>
      </c>
      <c r="J57" s="3"/>
      <c r="K57" s="1"/>
      <c r="L57" s="1"/>
    </row>
    <row r="58" spans="1:12" ht="23.25" customHeight="1" x14ac:dyDescent="0.25">
      <c r="A58" s="18">
        <v>53</v>
      </c>
      <c r="B58" s="8" t="s">
        <v>28</v>
      </c>
      <c r="C58" s="8" t="s">
        <v>58</v>
      </c>
      <c r="D58" s="14">
        <v>45009</v>
      </c>
      <c r="E58" s="17">
        <v>30618.6</v>
      </c>
      <c r="F58" s="8" t="str">
        <f>B58</f>
        <v>ООО "Богородский молочный завод"</v>
      </c>
      <c r="G58" s="15">
        <f t="shared" si="53"/>
        <v>30618.6</v>
      </c>
      <c r="H58" s="14">
        <f t="shared" si="54"/>
        <v>45009</v>
      </c>
      <c r="I58" s="8" t="s">
        <v>18</v>
      </c>
      <c r="J58" s="3"/>
      <c r="K58" s="1"/>
      <c r="L58" s="1"/>
    </row>
    <row r="59" spans="1:12" ht="23.25" customHeight="1" x14ac:dyDescent="0.25">
      <c r="A59" s="18">
        <v>54</v>
      </c>
      <c r="B59" s="8" t="s">
        <v>28</v>
      </c>
      <c r="C59" s="8" t="s">
        <v>58</v>
      </c>
      <c r="D59" s="14">
        <v>45009</v>
      </c>
      <c r="E59" s="17">
        <v>55486.6</v>
      </c>
      <c r="F59" s="8" t="str">
        <f>B59</f>
        <v>ООО "Богородский молочный завод"</v>
      </c>
      <c r="G59" s="15">
        <f t="shared" ref="G59:G64" si="55">E59</f>
        <v>55486.6</v>
      </c>
      <c r="H59" s="14">
        <f t="shared" ref="H59:H64" si="56">D59</f>
        <v>45009</v>
      </c>
      <c r="I59" s="8" t="s">
        <v>18</v>
      </c>
      <c r="J59" s="3"/>
      <c r="K59" s="1"/>
      <c r="L59" s="1"/>
    </row>
    <row r="60" spans="1:12" ht="23.25" customHeight="1" x14ac:dyDescent="0.25">
      <c r="A60" s="18">
        <v>55</v>
      </c>
      <c r="B60" s="8" t="s">
        <v>28</v>
      </c>
      <c r="C60" s="8" t="s">
        <v>58</v>
      </c>
      <c r="D60" s="14">
        <v>45009</v>
      </c>
      <c r="E60" s="17">
        <v>57036.6</v>
      </c>
      <c r="F60" s="8" t="str">
        <f>B60</f>
        <v>ООО "Богородский молочный завод"</v>
      </c>
      <c r="G60" s="15">
        <f t="shared" si="55"/>
        <v>57036.6</v>
      </c>
      <c r="H60" s="14">
        <f t="shared" si="56"/>
        <v>45009</v>
      </c>
      <c r="I60" s="8" t="s">
        <v>18</v>
      </c>
      <c r="J60" s="3"/>
      <c r="K60" s="1"/>
      <c r="L60" s="1"/>
    </row>
    <row r="61" spans="1:12" ht="23.25" customHeight="1" x14ac:dyDescent="0.25">
      <c r="A61" s="18">
        <v>56</v>
      </c>
      <c r="B61" s="8" t="s">
        <v>28</v>
      </c>
      <c r="C61" s="8" t="s">
        <v>58</v>
      </c>
      <c r="D61" s="14">
        <v>45009</v>
      </c>
      <c r="E61" s="17">
        <v>25283.4</v>
      </c>
      <c r="F61" s="8" t="str">
        <f>B61</f>
        <v>ООО "Богородский молочный завод"</v>
      </c>
      <c r="G61" s="15">
        <f t="shared" si="55"/>
        <v>25283.4</v>
      </c>
      <c r="H61" s="14">
        <f t="shared" si="56"/>
        <v>45009</v>
      </c>
      <c r="I61" s="8" t="s">
        <v>18</v>
      </c>
      <c r="J61" s="3"/>
      <c r="K61" s="1"/>
      <c r="L61" s="1"/>
    </row>
    <row r="62" spans="1:12" ht="23.25" customHeight="1" x14ac:dyDescent="0.25">
      <c r="A62" s="18">
        <v>57</v>
      </c>
      <c r="B62" s="8" t="s">
        <v>28</v>
      </c>
      <c r="C62" s="8" t="s">
        <v>58</v>
      </c>
      <c r="D62" s="14">
        <v>45009</v>
      </c>
      <c r="E62" s="17">
        <v>26256.6</v>
      </c>
      <c r="F62" s="8" t="str">
        <f>B62</f>
        <v>ООО "Богородский молочный завод"</v>
      </c>
      <c r="G62" s="15">
        <f t="shared" si="55"/>
        <v>26256.6</v>
      </c>
      <c r="H62" s="14">
        <f t="shared" si="56"/>
        <v>45009</v>
      </c>
      <c r="I62" s="8" t="s">
        <v>18</v>
      </c>
      <c r="J62" s="3"/>
      <c r="K62" s="1"/>
      <c r="L62" s="1"/>
    </row>
    <row r="63" spans="1:12" ht="23.25" customHeight="1" x14ac:dyDescent="0.25">
      <c r="A63" s="18">
        <v>58</v>
      </c>
      <c r="B63" s="8" t="s">
        <v>28</v>
      </c>
      <c r="C63" s="8" t="s">
        <v>58</v>
      </c>
      <c r="D63" s="14">
        <v>45009</v>
      </c>
      <c r="E63" s="17">
        <v>35874.800000000003</v>
      </c>
      <c r="F63" s="8" t="str">
        <f>B63</f>
        <v>ООО "Богородский молочный завод"</v>
      </c>
      <c r="G63" s="15">
        <f t="shared" si="55"/>
        <v>35874.800000000003</v>
      </c>
      <c r="H63" s="14">
        <f t="shared" si="56"/>
        <v>45009</v>
      </c>
      <c r="I63" s="8" t="s">
        <v>18</v>
      </c>
      <c r="J63" s="3"/>
      <c r="K63" s="1"/>
      <c r="L63" s="1"/>
    </row>
    <row r="64" spans="1:12" ht="23.25" customHeight="1" x14ac:dyDescent="0.25">
      <c r="A64" s="18">
        <v>59</v>
      </c>
      <c r="B64" s="8" t="s">
        <v>28</v>
      </c>
      <c r="C64" s="8" t="s">
        <v>58</v>
      </c>
      <c r="D64" s="14">
        <v>45009</v>
      </c>
      <c r="E64" s="17">
        <v>9960</v>
      </c>
      <c r="F64" s="8" t="str">
        <f>B64</f>
        <v>ООО "Богородский молочный завод"</v>
      </c>
      <c r="G64" s="15">
        <f t="shared" si="55"/>
        <v>9960</v>
      </c>
      <c r="H64" s="14">
        <f t="shared" si="56"/>
        <v>45009</v>
      </c>
      <c r="I64" s="8" t="s">
        <v>18</v>
      </c>
      <c r="J64" s="3"/>
      <c r="K64" s="1"/>
      <c r="L64" s="1"/>
    </row>
    <row r="65" spans="1:12" ht="23.25" customHeight="1" x14ac:dyDescent="0.25">
      <c r="A65" s="18">
        <v>60</v>
      </c>
      <c r="B65" s="8" t="s">
        <v>28</v>
      </c>
      <c r="C65" s="8" t="s">
        <v>58</v>
      </c>
      <c r="D65" s="14">
        <v>45009</v>
      </c>
      <c r="E65" s="17">
        <v>9960</v>
      </c>
      <c r="F65" s="8" t="str">
        <f>B65</f>
        <v>ООО "Богородский молочный завод"</v>
      </c>
      <c r="G65" s="15">
        <f t="shared" ref="G65:G68" si="57">E65</f>
        <v>9960</v>
      </c>
      <c r="H65" s="14">
        <f t="shared" ref="H65:H68" si="58">D65</f>
        <v>45009</v>
      </c>
      <c r="I65" s="8" t="s">
        <v>18</v>
      </c>
      <c r="J65" s="3"/>
      <c r="K65" s="1"/>
      <c r="L65" s="1"/>
    </row>
    <row r="66" spans="1:12" ht="23.25" customHeight="1" x14ac:dyDescent="0.25">
      <c r="A66" s="18">
        <v>61</v>
      </c>
      <c r="B66" s="8" t="s">
        <v>28</v>
      </c>
      <c r="C66" s="8" t="s">
        <v>58</v>
      </c>
      <c r="D66" s="14">
        <v>45009</v>
      </c>
      <c r="E66" s="17">
        <v>4979.6400000000003</v>
      </c>
      <c r="F66" s="8" t="str">
        <f>B66</f>
        <v>ООО "Богородский молочный завод"</v>
      </c>
      <c r="G66" s="15">
        <f t="shared" si="57"/>
        <v>4979.6400000000003</v>
      </c>
      <c r="H66" s="14">
        <f t="shared" si="58"/>
        <v>45009</v>
      </c>
      <c r="I66" s="8" t="s">
        <v>18</v>
      </c>
      <c r="J66" s="3"/>
      <c r="K66" s="1"/>
      <c r="L66" s="1"/>
    </row>
    <row r="67" spans="1:12" ht="23.25" customHeight="1" x14ac:dyDescent="0.25">
      <c r="A67" s="18">
        <v>62</v>
      </c>
      <c r="B67" s="8" t="s">
        <v>28</v>
      </c>
      <c r="C67" s="8" t="s">
        <v>58</v>
      </c>
      <c r="D67" s="14">
        <v>45009</v>
      </c>
      <c r="E67" s="17">
        <v>7470</v>
      </c>
      <c r="F67" s="8" t="str">
        <f>B67</f>
        <v>ООО "Богородский молочный завод"</v>
      </c>
      <c r="G67" s="15">
        <f t="shared" si="57"/>
        <v>7470</v>
      </c>
      <c r="H67" s="14">
        <f t="shared" si="58"/>
        <v>45009</v>
      </c>
      <c r="I67" s="8" t="s">
        <v>18</v>
      </c>
      <c r="J67" s="3"/>
      <c r="K67" s="1"/>
      <c r="L67" s="1"/>
    </row>
    <row r="68" spans="1:12" ht="23.25" customHeight="1" x14ac:dyDescent="0.25">
      <c r="A68" s="18">
        <v>63</v>
      </c>
      <c r="B68" s="8" t="s">
        <v>28</v>
      </c>
      <c r="C68" s="8" t="s">
        <v>58</v>
      </c>
      <c r="D68" s="14">
        <v>45009</v>
      </c>
      <c r="E68" s="17">
        <v>9960</v>
      </c>
      <c r="F68" s="8" t="str">
        <f>B68</f>
        <v>ООО "Богородский молочный завод"</v>
      </c>
      <c r="G68" s="15">
        <f t="shared" si="57"/>
        <v>9960</v>
      </c>
      <c r="H68" s="14">
        <f t="shared" si="58"/>
        <v>45009</v>
      </c>
      <c r="I68" s="8" t="s">
        <v>18</v>
      </c>
      <c r="J68" s="3"/>
      <c r="K68" s="1"/>
      <c r="L68" s="1"/>
    </row>
    <row r="69" spans="1:12" ht="23.25" customHeight="1" x14ac:dyDescent="0.25">
      <c r="A69" s="18">
        <v>64</v>
      </c>
      <c r="B69" s="8" t="s">
        <v>28</v>
      </c>
      <c r="C69" s="8" t="s">
        <v>58</v>
      </c>
      <c r="D69" s="14">
        <v>45009</v>
      </c>
      <c r="E69" s="17">
        <v>9960</v>
      </c>
      <c r="F69" s="8" t="str">
        <f>B69</f>
        <v>ООО "Богородский молочный завод"</v>
      </c>
      <c r="G69" s="15">
        <f t="shared" ref="G69" si="59">E69</f>
        <v>9960</v>
      </c>
      <c r="H69" s="14">
        <f t="shared" ref="H69" si="60">D69</f>
        <v>45009</v>
      </c>
      <c r="I69" s="8" t="s">
        <v>18</v>
      </c>
      <c r="J69" s="3"/>
      <c r="K69" s="1"/>
      <c r="L69" s="1"/>
    </row>
    <row r="70" spans="1:12" ht="33" customHeight="1" x14ac:dyDescent="0.25">
      <c r="A70" s="18">
        <v>65</v>
      </c>
      <c r="B70" s="8" t="s">
        <v>10</v>
      </c>
      <c r="C70" s="8" t="s">
        <v>63</v>
      </c>
      <c r="D70" s="14">
        <v>45009</v>
      </c>
      <c r="E70" s="17">
        <v>48000</v>
      </c>
      <c r="F70" s="8" t="s">
        <v>64</v>
      </c>
      <c r="G70" s="15">
        <f>E70</f>
        <v>48000</v>
      </c>
      <c r="H70" s="14">
        <f>D70</f>
        <v>45009</v>
      </c>
      <c r="I70" s="8" t="s">
        <v>17</v>
      </c>
      <c r="J70" s="3"/>
      <c r="K70" s="1"/>
      <c r="L70" s="1"/>
    </row>
    <row r="71" spans="1:12" ht="19.5" customHeight="1" x14ac:dyDescent="0.25">
      <c r="A71" s="18">
        <v>66</v>
      </c>
      <c r="B71" s="11" t="s">
        <v>39</v>
      </c>
      <c r="C71" s="11" t="s">
        <v>45</v>
      </c>
      <c r="D71" s="12">
        <v>45013</v>
      </c>
      <c r="E71" s="16">
        <v>2399</v>
      </c>
      <c r="F71" s="11" t="str">
        <f t="shared" ref="F71" si="61">B71</f>
        <v>Авансовый отчет</v>
      </c>
      <c r="G71" s="13">
        <f t="shared" ref="G71" si="62">E71</f>
        <v>2399</v>
      </c>
      <c r="H71" s="12">
        <f t="shared" ref="H71" si="63">D71</f>
        <v>45013</v>
      </c>
      <c r="I71" s="11" t="s">
        <v>17</v>
      </c>
      <c r="J71" s="3"/>
      <c r="K71" s="1"/>
      <c r="L71" s="1"/>
    </row>
    <row r="72" spans="1:12" ht="24.75" customHeight="1" x14ac:dyDescent="0.25">
      <c r="A72" s="18">
        <v>67</v>
      </c>
      <c r="B72" s="11" t="s">
        <v>39</v>
      </c>
      <c r="C72" s="11" t="s">
        <v>38</v>
      </c>
      <c r="D72" s="12">
        <v>45013</v>
      </c>
      <c r="E72" s="16">
        <v>1404</v>
      </c>
      <c r="F72" s="11" t="str">
        <f t="shared" ref="F72" si="64">B72</f>
        <v>Авансовый отчет</v>
      </c>
      <c r="G72" s="13">
        <f t="shared" ref="G72:G73" si="65">E72</f>
        <v>1404</v>
      </c>
      <c r="H72" s="12">
        <f t="shared" ref="H72:H73" si="66">D72</f>
        <v>45013</v>
      </c>
      <c r="I72" s="11" t="s">
        <v>17</v>
      </c>
      <c r="J72" s="3"/>
      <c r="K72" s="1"/>
      <c r="L72" s="1"/>
    </row>
    <row r="73" spans="1:12" ht="23.25" customHeight="1" x14ac:dyDescent="0.25">
      <c r="A73" s="18">
        <v>68</v>
      </c>
      <c r="B73" s="8" t="s">
        <v>29</v>
      </c>
      <c r="C73" s="8" t="s">
        <v>30</v>
      </c>
      <c r="D73" s="14">
        <v>45013</v>
      </c>
      <c r="E73" s="17">
        <v>1579.94</v>
      </c>
      <c r="F73" s="8" t="str">
        <f>B73</f>
        <v>ООО "Мир продуктов"</v>
      </c>
      <c r="G73" s="15">
        <f t="shared" si="65"/>
        <v>1579.94</v>
      </c>
      <c r="H73" s="14">
        <f t="shared" si="66"/>
        <v>45013</v>
      </c>
      <c r="I73" s="8" t="s">
        <v>18</v>
      </c>
      <c r="J73" s="3"/>
      <c r="K73" s="1"/>
      <c r="L73" s="1"/>
    </row>
    <row r="74" spans="1:12" ht="19.5" customHeight="1" x14ac:dyDescent="0.25">
      <c r="A74" s="18">
        <v>69</v>
      </c>
      <c r="B74" s="8" t="s">
        <v>29</v>
      </c>
      <c r="C74" s="8" t="s">
        <v>30</v>
      </c>
      <c r="D74" s="14">
        <v>45013</v>
      </c>
      <c r="E74" s="17">
        <v>442.7</v>
      </c>
      <c r="F74" s="8" t="str">
        <f>B74</f>
        <v>ООО "Мир продуктов"</v>
      </c>
      <c r="G74" s="15">
        <f t="shared" ref="G74" si="67">E74</f>
        <v>442.7</v>
      </c>
      <c r="H74" s="14">
        <f t="shared" ref="H74" si="68">D74</f>
        <v>45013</v>
      </c>
      <c r="I74" s="8" t="s">
        <v>18</v>
      </c>
      <c r="J74" s="3"/>
      <c r="K74" s="1"/>
      <c r="L74" s="1"/>
    </row>
    <row r="75" spans="1:12" ht="25.5" customHeight="1" x14ac:dyDescent="0.25">
      <c r="A75" s="18">
        <v>70</v>
      </c>
      <c r="B75" s="8" t="s">
        <v>29</v>
      </c>
      <c r="C75" s="8" t="s">
        <v>30</v>
      </c>
      <c r="D75" s="14">
        <v>45013</v>
      </c>
      <c r="E75" s="17">
        <v>25717</v>
      </c>
      <c r="F75" s="8" t="str">
        <f>B75</f>
        <v>ООО "Мир продуктов"</v>
      </c>
      <c r="G75" s="15">
        <f t="shared" ref="G75" si="69">E75</f>
        <v>25717</v>
      </c>
      <c r="H75" s="14">
        <f t="shared" ref="H75" si="70">D75</f>
        <v>45013</v>
      </c>
      <c r="I75" s="8" t="s">
        <v>18</v>
      </c>
      <c r="J75" s="3"/>
      <c r="K75" s="1"/>
      <c r="L75" s="1"/>
    </row>
    <row r="76" spans="1:12" ht="21" customHeight="1" x14ac:dyDescent="0.25">
      <c r="A76" s="18">
        <v>71</v>
      </c>
      <c r="B76" s="8" t="s">
        <v>29</v>
      </c>
      <c r="C76" s="8" t="s">
        <v>30</v>
      </c>
      <c r="D76" s="14">
        <v>45013</v>
      </c>
      <c r="E76" s="17">
        <v>2719</v>
      </c>
      <c r="F76" s="8" t="str">
        <f>B76</f>
        <v>ООО "Мир продуктов"</v>
      </c>
      <c r="G76" s="15">
        <f t="shared" ref="G76" si="71">E76</f>
        <v>2719</v>
      </c>
      <c r="H76" s="14">
        <f t="shared" ref="H76" si="72">D76</f>
        <v>45013</v>
      </c>
      <c r="I76" s="8" t="s">
        <v>18</v>
      </c>
      <c r="J76" s="3"/>
      <c r="K76" s="1"/>
      <c r="L76" s="1"/>
    </row>
    <row r="77" spans="1:12" ht="24" customHeight="1" x14ac:dyDescent="0.25">
      <c r="A77" s="18">
        <v>72</v>
      </c>
      <c r="B77" s="8" t="s">
        <v>28</v>
      </c>
      <c r="C77" s="8" t="s">
        <v>30</v>
      </c>
      <c r="D77" s="14">
        <v>45013</v>
      </c>
      <c r="E77" s="17">
        <v>3031.1</v>
      </c>
      <c r="F77" s="8" t="str">
        <f>B77</f>
        <v>ООО "Богородский молочный завод"</v>
      </c>
      <c r="G77" s="15">
        <f t="shared" ref="G77" si="73">E77</f>
        <v>3031.1</v>
      </c>
      <c r="H77" s="14">
        <f t="shared" ref="H77" si="74">D77</f>
        <v>45013</v>
      </c>
      <c r="I77" s="8" t="s">
        <v>18</v>
      </c>
      <c r="J77" s="3"/>
      <c r="K77" s="1"/>
      <c r="L77" s="1"/>
    </row>
    <row r="78" spans="1:12" ht="24" customHeight="1" x14ac:dyDescent="0.25">
      <c r="A78" s="18">
        <v>73</v>
      </c>
      <c r="B78" s="8" t="s">
        <v>28</v>
      </c>
      <c r="C78" s="8" t="s">
        <v>30</v>
      </c>
      <c r="D78" s="14">
        <v>45013</v>
      </c>
      <c r="E78" s="17">
        <v>6207.7</v>
      </c>
      <c r="F78" s="8" t="str">
        <f>B78</f>
        <v>ООО "Богородский молочный завод"</v>
      </c>
      <c r="G78" s="15">
        <f t="shared" ref="G78:G80" si="75">E78</f>
        <v>6207.7</v>
      </c>
      <c r="H78" s="14">
        <f t="shared" ref="H78:H80" si="76">D78</f>
        <v>45013</v>
      </c>
      <c r="I78" s="8" t="s">
        <v>18</v>
      </c>
      <c r="J78" s="3"/>
      <c r="K78" s="1"/>
      <c r="L78" s="1"/>
    </row>
    <row r="79" spans="1:12" ht="25.5" customHeight="1" x14ac:dyDescent="0.25">
      <c r="A79" s="18">
        <v>74</v>
      </c>
      <c r="B79" s="8" t="s">
        <v>29</v>
      </c>
      <c r="C79" s="8" t="s">
        <v>30</v>
      </c>
      <c r="D79" s="14">
        <v>45013</v>
      </c>
      <c r="E79" s="17">
        <v>3.8</v>
      </c>
      <c r="F79" s="8" t="str">
        <f>B79</f>
        <v>ООО "Мир продуктов"</v>
      </c>
      <c r="G79" s="15">
        <f t="shared" si="75"/>
        <v>3.8</v>
      </c>
      <c r="H79" s="14">
        <f t="shared" si="76"/>
        <v>45013</v>
      </c>
      <c r="I79" s="8" t="s">
        <v>18</v>
      </c>
      <c r="J79" s="3"/>
      <c r="K79" s="1"/>
      <c r="L79" s="1"/>
    </row>
    <row r="80" spans="1:12" ht="24.75" customHeight="1" x14ac:dyDescent="0.25">
      <c r="A80" s="18">
        <v>75</v>
      </c>
      <c r="B80" s="11" t="s">
        <v>39</v>
      </c>
      <c r="C80" s="11" t="s">
        <v>9</v>
      </c>
      <c r="D80" s="12">
        <v>45014</v>
      </c>
      <c r="E80" s="16">
        <v>468.2</v>
      </c>
      <c r="F80" s="11" t="str">
        <f t="shared" ref="F80" si="77">B80</f>
        <v>Авансовый отчет</v>
      </c>
      <c r="G80" s="13">
        <f t="shared" si="75"/>
        <v>468.2</v>
      </c>
      <c r="H80" s="12">
        <f t="shared" si="76"/>
        <v>45014</v>
      </c>
      <c r="I80" s="11" t="s">
        <v>17</v>
      </c>
      <c r="J80" s="3"/>
      <c r="K80" s="1"/>
      <c r="L80" s="1"/>
    </row>
    <row r="81" spans="1:9" x14ac:dyDescent="0.25">
      <c r="A81" s="21"/>
      <c r="B81" s="11"/>
      <c r="C81" s="4"/>
      <c r="D81" s="6" t="s">
        <v>7</v>
      </c>
      <c r="E81" s="9" t="s">
        <v>8</v>
      </c>
      <c r="F81" s="4"/>
      <c r="G81" s="10">
        <f>SUM(G7:G80)</f>
        <v>5516868.8199999984</v>
      </c>
      <c r="H81" s="7" t="s">
        <v>7</v>
      </c>
      <c r="I81" s="4" t="s">
        <v>7</v>
      </c>
    </row>
    <row r="82" spans="1:9" x14ac:dyDescent="0.25">
      <c r="A82" s="22"/>
      <c r="B82" s="23" t="s">
        <v>7</v>
      </c>
      <c r="C82" s="22"/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2023-04-17T12:05:24Z</dcterms:modified>
</cp:coreProperties>
</file>